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jezbenik\Downloads\"/>
    </mc:Choice>
  </mc:AlternateContent>
  <bookViews>
    <workbookView xWindow="0" yWindow="0" windowWidth="28800" windowHeight="13725"/>
  </bookViews>
  <sheets>
    <sheet name="PODACI" sheetId="5" r:id="rId1"/>
    <sheet name="OBRAČUN" sheetId="6" r:id="rId2"/>
    <sheet name="PDV" sheetId="1" r:id="rId3"/>
    <sheet name="ZP-obrazac" sheetId="7"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 i="7" l="1"/>
  <c r="M4" i="7"/>
  <c r="O3" i="7"/>
  <c r="C14" i="7"/>
  <c r="C13" i="7"/>
  <c r="B14" i="7"/>
  <c r="B13" i="7"/>
  <c r="D3" i="6" l="1"/>
  <c r="A3" i="1" l="1"/>
  <c r="C5" i="6" l="1"/>
  <c r="C4" i="6" l="1"/>
  <c r="D4" i="6" s="1"/>
  <c r="D4" i="1" s="1"/>
  <c r="B6" i="1"/>
  <c r="A6" i="1"/>
  <c r="B3" i="1"/>
  <c r="G13" i="6"/>
  <c r="O14" i="7" s="1"/>
  <c r="G14" i="6"/>
  <c r="G15" i="6"/>
  <c r="G16" i="6"/>
  <c r="G17" i="6"/>
  <c r="G12" i="6"/>
  <c r="C36" i="1"/>
  <c r="E36" i="1"/>
  <c r="O13" i="7" l="1"/>
  <c r="O30" i="7" s="1"/>
  <c r="G18" i="6"/>
  <c r="C20" i="1" l="1"/>
  <c r="C73" i="1"/>
  <c r="C13" i="1"/>
  <c r="C9" i="1" s="1"/>
  <c r="E20" i="1"/>
  <c r="E52" i="1" s="1"/>
  <c r="E54" i="1" s="1"/>
  <c r="C8" i="1" l="1"/>
</calcChain>
</file>

<file path=xl/comments1.xml><?xml version="1.0" encoding="utf-8"?>
<comments xmlns="http://schemas.openxmlformats.org/spreadsheetml/2006/main">
  <authors>
    <author>tdidak</author>
  </authors>
  <commentList>
    <comment ref="B11" authorId="0" shapeId="0">
      <text>
        <r>
          <rPr>
            <b/>
            <sz val="9"/>
            <color indexed="81"/>
            <rFont val="Segoe UI"/>
            <family val="2"/>
            <charset val="238"/>
          </rPr>
          <t xml:space="preserve">Plavi ured: 
</t>
        </r>
        <r>
          <rPr>
            <b/>
            <sz val="9"/>
            <color indexed="10"/>
            <rFont val="Segoe UI"/>
            <family val="2"/>
            <charset val="238"/>
          </rPr>
          <t>primjer popunjavanja</t>
        </r>
        <r>
          <rPr>
            <sz val="9"/>
            <color indexed="81"/>
            <rFont val="Segoe UI"/>
            <family val="2"/>
            <charset val="238"/>
          </rPr>
          <t xml:space="preserve">
</t>
        </r>
      </text>
    </comment>
  </commentList>
</comments>
</file>

<file path=xl/sharedStrings.xml><?xml version="1.0" encoding="utf-8"?>
<sst xmlns="http://schemas.openxmlformats.org/spreadsheetml/2006/main" count="171" uniqueCount="147">
  <si>
    <t>______________________</t>
  </si>
  <si>
    <t>___________________</t>
  </si>
  <si>
    <t>(tel./fax/mail)</t>
  </si>
  <si>
    <t>(ime, prezime i potpis)</t>
  </si>
  <si>
    <t>POTPIS</t>
  </si>
  <si>
    <t>KONTAKT</t>
  </si>
  <si>
    <t>OBRAČUN SASTAVIO</t>
  </si>
  <si>
    <t>USTUP POVRATA</t>
  </si>
  <si>
    <t>PREDUJAM</t>
  </si>
  <si>
    <t>POVRAT</t>
  </si>
  <si>
    <t>□_____________ kn</t>
  </si>
  <si>
    <t>X X X X X</t>
  </si>
  <si>
    <t>VI.  UKUPNO RAZLIKA: ZA UPLATU/ZA POVRAT</t>
  </si>
  <si>
    <r>
      <rPr>
        <b/>
        <sz val="7"/>
        <rFont val="Times New Roman"/>
        <family val="1"/>
      </rPr>
      <t xml:space="preserve">V.    PO PRETHODNOM OBRAČUNU: NEUPLAĆENI PDV DO DANA
</t>
    </r>
    <r>
      <rPr>
        <b/>
        <sz val="7"/>
        <rFont val="Times New Roman"/>
        <family val="1"/>
      </rPr>
      <t xml:space="preserve">PODNOŠENJA OVE PRIJAVE – VIŠE UPLAĆENO – POREZNI KREDIT                      </t>
    </r>
    <r>
      <rPr>
        <sz val="7"/>
        <rFont val="Times New Roman"/>
        <family val="1"/>
      </rPr>
      <t>X X X X X</t>
    </r>
  </si>
  <si>
    <r>
      <rPr>
        <b/>
        <sz val="7"/>
        <rFont val="Times New Roman"/>
        <family val="1"/>
      </rPr>
      <t xml:space="preserve">IV. OBVEZA PDV-a U OBRAČUNSKOM RAZDOBLJU:
</t>
    </r>
    <r>
      <rPr>
        <b/>
        <sz val="7"/>
        <rFont val="Times New Roman"/>
        <family val="1"/>
      </rPr>
      <t xml:space="preserve">ZA UPLATU (II. - III.) ILI ZA POVRAT (III. - II.)                                                                   </t>
    </r>
    <r>
      <rPr>
        <sz val="7"/>
        <rFont val="Times New Roman"/>
        <family val="1"/>
      </rPr>
      <t>X X X X X</t>
    </r>
  </si>
  <si>
    <t>III. OBRAČUNANI PRETPOREZ - UKUPNO (1.+2.+3.+4.+5.+6.+7.)</t>
  </si>
  <si>
    <r>
      <rPr>
        <b/>
        <sz val="7"/>
        <rFont val="Times New Roman"/>
        <family val="1"/>
      </rPr>
      <t xml:space="preserve">10. </t>
    </r>
    <r>
      <rPr>
        <sz val="7"/>
        <rFont val="Times New Roman"/>
        <family val="1"/>
      </rPr>
      <t>PRIMLJENE USLUGE IZ EU PO STOPI 25%</t>
    </r>
  </si>
  <si>
    <r>
      <rPr>
        <b/>
        <sz val="7"/>
        <rFont val="Times New Roman"/>
        <family val="1"/>
      </rPr>
      <t xml:space="preserve">8. </t>
    </r>
    <r>
      <rPr>
        <sz val="7"/>
        <rFont val="Times New Roman"/>
        <family val="1"/>
      </rPr>
      <t>PRIMLJENE USLUGE IZ EU PO STOPI 5%</t>
    </r>
  </si>
  <si>
    <r>
      <rPr>
        <b/>
        <sz val="7"/>
        <rFont val="Times New Roman"/>
        <family val="1"/>
      </rPr>
      <t xml:space="preserve">7. </t>
    </r>
    <r>
      <rPr>
        <sz val="7"/>
        <rFont val="Times New Roman"/>
        <family val="1"/>
      </rPr>
      <t>STJECANJE DOBARA UNUTAR EU PO STOPI 25%</t>
    </r>
  </si>
  <si>
    <r>
      <rPr>
        <b/>
        <sz val="7"/>
        <rFont val="Times New Roman"/>
        <family val="1"/>
      </rPr>
      <t xml:space="preserve">5. </t>
    </r>
    <r>
      <rPr>
        <sz val="7"/>
        <rFont val="Times New Roman"/>
        <family val="1"/>
      </rPr>
      <t>STJECANJE DOBARA UNUTAR EU PO STOPI 5%</t>
    </r>
  </si>
  <si>
    <r>
      <rPr>
        <b/>
        <sz val="7"/>
        <rFont val="Times New Roman"/>
        <family val="1"/>
      </rPr>
      <t xml:space="preserve">4. </t>
    </r>
    <r>
      <rPr>
        <sz val="7"/>
        <rFont val="Times New Roman"/>
        <family val="1"/>
      </rPr>
      <t xml:space="preserve">PRIMLJENE ISPORUKE U RH ZA KOJE PDV OBRAČUNAVA
</t>
    </r>
    <r>
      <rPr>
        <sz val="7"/>
        <rFont val="Times New Roman"/>
        <family val="1"/>
      </rPr>
      <t>PRIMATELJ (tuzemni prijenos porezne obveze)</t>
    </r>
  </si>
  <si>
    <r>
      <rPr>
        <b/>
        <sz val="7"/>
        <rFont val="Times New Roman"/>
        <family val="1"/>
      </rPr>
      <t xml:space="preserve">3. </t>
    </r>
    <r>
      <rPr>
        <sz val="7"/>
        <rFont val="Times New Roman"/>
        <family val="1"/>
      </rPr>
      <t>ISPORUKE DOBARA I USLUGA U RH PO STOPI 25%</t>
    </r>
  </si>
  <si>
    <r>
      <rPr>
        <b/>
        <sz val="7"/>
        <rFont val="Times New Roman"/>
        <family val="1"/>
      </rPr>
      <t xml:space="preserve">2. </t>
    </r>
    <r>
      <rPr>
        <sz val="7"/>
        <rFont val="Times New Roman"/>
        <family val="1"/>
      </rPr>
      <t>ISPORUKE DOBARA I USLUGA U RH PO STOPI 10%</t>
    </r>
  </si>
  <si>
    <r>
      <rPr>
        <b/>
        <sz val="7"/>
        <rFont val="Times New Roman"/>
        <family val="1"/>
      </rPr>
      <t xml:space="preserve">1. </t>
    </r>
    <r>
      <rPr>
        <sz val="7"/>
        <rFont val="Times New Roman"/>
        <family val="1"/>
      </rPr>
      <t>ISPORUKE DOBARA I USLUGA U RH PO STOPI 5%</t>
    </r>
  </si>
  <si>
    <t>X X  X X X</t>
  </si>
  <si>
    <r>
      <rPr>
        <b/>
        <sz val="7"/>
        <rFont val="Times New Roman"/>
        <family val="1"/>
      </rPr>
      <t xml:space="preserve">10. </t>
    </r>
    <r>
      <rPr>
        <sz val="7"/>
        <rFont val="Times New Roman"/>
        <family val="1"/>
      </rPr>
      <t>OSTALA OSLOBOĐENJA</t>
    </r>
  </si>
  <si>
    <r>
      <rPr>
        <b/>
        <sz val="7"/>
        <rFont val="Times New Roman"/>
        <family val="1"/>
      </rPr>
      <t xml:space="preserve">9. </t>
    </r>
    <r>
      <rPr>
        <sz val="7"/>
        <rFont val="Times New Roman"/>
        <family val="1"/>
      </rPr>
      <t>IZVOZNE ISPORUKE</t>
    </r>
  </si>
  <si>
    <r>
      <rPr>
        <b/>
        <sz val="7"/>
        <rFont val="Times New Roman"/>
        <family val="1"/>
      </rPr>
      <t xml:space="preserve">8. </t>
    </r>
    <r>
      <rPr>
        <sz val="7"/>
        <rFont val="Times New Roman"/>
        <family val="1"/>
      </rPr>
      <t>TUZEMNE ISPORUKE - bez prava na odbitak pretporeza</t>
    </r>
  </si>
  <si>
    <r>
      <rPr>
        <b/>
        <sz val="7"/>
        <rFont val="Times New Roman"/>
        <family val="1"/>
      </rPr>
      <t xml:space="preserve">7. </t>
    </r>
    <r>
      <rPr>
        <sz val="7"/>
        <rFont val="Times New Roman"/>
        <family val="1"/>
      </rPr>
      <t>ISPORUKE NOVIH PRIJEVOZNIH SREDSTAVA U EU</t>
    </r>
  </si>
  <si>
    <r>
      <rPr>
        <b/>
        <sz val="7"/>
        <rFont val="Times New Roman"/>
        <family val="1"/>
      </rPr>
      <t xml:space="preserve">6. </t>
    </r>
    <r>
      <rPr>
        <sz val="7"/>
        <rFont val="Times New Roman"/>
        <family val="1"/>
      </rPr>
      <t xml:space="preserve">SASTAVLJANJE I POSTAVLJANJE DOBARA U DRUGOJ
</t>
    </r>
    <r>
      <rPr>
        <sz val="7"/>
        <rFont val="Times New Roman"/>
        <family val="1"/>
      </rPr>
      <t>DRŽAVI ČLANICI EU</t>
    </r>
  </si>
  <si>
    <r>
      <rPr>
        <b/>
        <sz val="7"/>
        <rFont val="Times New Roman"/>
        <family val="1"/>
      </rPr>
      <t xml:space="preserve">5. </t>
    </r>
    <r>
      <rPr>
        <sz val="7"/>
        <rFont val="Times New Roman"/>
        <family val="1"/>
      </rPr>
      <t>OBAVLJENE USLUGE IZVAN EU</t>
    </r>
  </si>
  <si>
    <r>
      <rPr>
        <b/>
        <sz val="7"/>
        <rFont val="Times New Roman"/>
        <family val="1"/>
      </rPr>
      <t xml:space="preserve">4. </t>
    </r>
    <r>
      <rPr>
        <sz val="7"/>
        <rFont val="Times New Roman"/>
        <family val="1"/>
      </rPr>
      <t>OBAVLJENE USLUGE UNUTAR EU</t>
    </r>
  </si>
  <si>
    <r>
      <rPr>
        <b/>
        <sz val="7"/>
        <rFont val="Times New Roman"/>
        <family val="1"/>
      </rPr>
      <t xml:space="preserve">3. </t>
    </r>
    <r>
      <rPr>
        <sz val="7"/>
        <rFont val="Times New Roman"/>
        <family val="1"/>
      </rPr>
      <t>ISPORUKE DOBARA UNUTAR EU</t>
    </r>
  </si>
  <si>
    <r>
      <rPr>
        <b/>
        <sz val="7"/>
        <rFont val="Times New Roman"/>
        <family val="1"/>
      </rPr>
      <t xml:space="preserve">2. </t>
    </r>
    <r>
      <rPr>
        <sz val="7"/>
        <rFont val="Times New Roman"/>
        <family val="1"/>
      </rPr>
      <t xml:space="preserve">ISPORUKE DOBARA OBAVLJNE U DRUGIM DRŽAVAMA
</t>
    </r>
    <r>
      <rPr>
        <sz val="7"/>
        <rFont val="Times New Roman"/>
        <family val="1"/>
      </rPr>
      <t>ČLANICAMA (isporuke na daljinu)</t>
    </r>
  </si>
  <si>
    <r>
      <rPr>
        <b/>
        <sz val="7"/>
        <rFont val="Times New Roman"/>
        <family val="1"/>
      </rPr>
      <t xml:space="preserve">1. </t>
    </r>
    <r>
      <rPr>
        <sz val="7"/>
        <rFont val="Times New Roman"/>
        <family val="1"/>
      </rPr>
      <t xml:space="preserve">ISPORUKE U RH ZA KOJE PDV OBRAČUNAVA PRIMATELJ
</t>
    </r>
    <r>
      <rPr>
        <sz val="7"/>
        <rFont val="Times New Roman"/>
        <family val="1"/>
      </rPr>
      <t>(tuzemni prijenos porezne obveze)</t>
    </r>
  </si>
  <si>
    <r>
      <rPr>
        <b/>
        <sz val="7"/>
        <rFont val="Times New Roman"/>
        <family val="1"/>
      </rPr>
      <t>I. ISPORUKE KOJE NE PODLIJEŽU OPOREZIVANJU I OSLOBOĐENE - UKUPNO (1.+2.+3.+4.+5.+6.+7.+8.+9.+10.)</t>
    </r>
  </si>
  <si>
    <r>
      <rPr>
        <b/>
        <sz val="7"/>
        <rFont val="Times New Roman"/>
        <family val="1"/>
      </rPr>
      <t>OBRAČUN PDV-a U OBAVLJENIM ISPORUKAMA DOBARA I USLUGA – UKUPNO (I. + II.)</t>
    </r>
  </si>
  <si>
    <r>
      <rPr>
        <sz val="7"/>
        <rFont val="Times New Roman"/>
        <family val="1"/>
      </rPr>
      <t xml:space="preserve">PDV PO STOPI 5%, 10% i 25%
</t>
    </r>
    <r>
      <rPr>
        <sz val="7"/>
        <rFont val="Times New Roman"/>
        <family val="1"/>
      </rPr>
      <t>(iznos u kunama i lipama)</t>
    </r>
  </si>
  <si>
    <r>
      <rPr>
        <sz val="7"/>
        <rFont val="Times New Roman"/>
        <family val="1"/>
      </rPr>
      <t xml:space="preserve">VRIJEDNOST ISPORUKE
</t>
    </r>
    <r>
      <rPr>
        <sz val="7"/>
        <rFont val="Times New Roman"/>
        <family val="1"/>
      </rPr>
      <t>(iznos u kunama i lipama)</t>
    </r>
  </si>
  <si>
    <r>
      <rPr>
        <sz val="7"/>
        <rFont val="Times New Roman"/>
        <family val="1"/>
      </rPr>
      <t>OPIS</t>
    </r>
  </si>
  <si>
    <r>
      <rPr>
        <sz val="7"/>
        <rFont val="Times New Roman"/>
        <family val="1"/>
      </rPr>
      <t xml:space="preserve">PDV IDENTIFIKACIJSKI BROJ
</t>
    </r>
    <r>
      <rPr>
        <sz val="7"/>
        <rFont val="Times New Roman"/>
        <family val="1"/>
      </rPr>
      <t>POREZNOG ZASTUPNIKA / OIB</t>
    </r>
  </si>
  <si>
    <r>
      <rPr>
        <sz val="7"/>
        <rFont val="Times New Roman"/>
        <family val="1"/>
      </rPr>
      <t>PDV IDENTIFIKACIJSKI BROJ / OIB</t>
    </r>
  </si>
  <si>
    <r>
      <rPr>
        <sz val="7"/>
        <rFont val="Times New Roman"/>
        <family val="1"/>
      </rPr>
      <t>NADLEŽNA ISPOSTAVA POREZNE UPRAVE</t>
    </r>
  </si>
  <si>
    <r>
      <rPr>
        <sz val="7"/>
        <rFont val="Times New Roman"/>
        <family val="1"/>
      </rPr>
      <t xml:space="preserve">POREZNI ZASTUPNIK
</t>
    </r>
    <r>
      <rPr>
        <sz val="7"/>
        <rFont val="Times New Roman"/>
        <family val="1"/>
      </rPr>
      <t>(naziv/ime i prezime i adresa: mjesto, ulica i broj)</t>
    </r>
  </si>
  <si>
    <r>
      <rPr>
        <sz val="7"/>
        <rFont val="Times New Roman"/>
        <family val="1"/>
      </rPr>
      <t xml:space="preserve">POREZNI OBVEZNIK
</t>
    </r>
    <r>
      <rPr>
        <sz val="7"/>
        <rFont val="Times New Roman"/>
        <family val="1"/>
      </rPr>
      <t>(naziv/ime i prezime i adresa: mjesto, ulica i broj)</t>
    </r>
  </si>
  <si>
    <t>Obrazac PDV</t>
  </si>
  <si>
    <t>Za mjesec</t>
  </si>
  <si>
    <t>godina</t>
  </si>
  <si>
    <t>(7)</t>
  </si>
  <si>
    <r>
      <rPr>
        <b/>
        <sz val="7"/>
        <rFont val="Times New Roman"/>
        <family val="1"/>
      </rPr>
      <t xml:space="preserve">6. </t>
    </r>
    <r>
      <rPr>
        <sz val="7"/>
        <rFont val="Times New Roman"/>
        <family val="1"/>
      </rPr>
      <t>STJECANJE DOBARA UNUTAR EU PO STOPI 13%</t>
    </r>
  </si>
  <si>
    <r>
      <rPr>
        <b/>
        <sz val="7"/>
        <rFont val="Times New Roman"/>
        <family val="1"/>
      </rPr>
      <t xml:space="preserve">9. </t>
    </r>
    <r>
      <rPr>
        <sz val="7"/>
        <rFont val="Times New Roman"/>
        <family val="1"/>
      </rPr>
      <t>PRIMLJENE USLUGE IZ EU PO STOPI 13%</t>
    </r>
  </si>
  <si>
    <r>
      <rPr>
        <b/>
        <sz val="7"/>
        <rFont val="Times New Roman"/>
        <family val="1"/>
      </rPr>
      <t xml:space="preserve">11. </t>
    </r>
    <r>
      <rPr>
        <sz val="7"/>
        <rFont val="Times New Roman"/>
        <family val="1"/>
      </rPr>
      <t>PRIMLJENE ISPORUKE DOBARA I USLUGA OD
POREZNIH OBVEZNIKA BEZ SJEDIŠTA U RH PO STOPI 5%</t>
    </r>
  </si>
  <si>
    <r>
      <rPr>
        <b/>
        <sz val="7"/>
        <rFont val="Times New Roman"/>
        <family val="1"/>
      </rPr>
      <t>12</t>
    </r>
    <r>
      <rPr>
        <sz val="7"/>
        <color theme="1"/>
        <rFont val="Calibri"/>
        <family val="2"/>
        <charset val="238"/>
        <scheme val="minor"/>
      </rPr>
      <t xml:space="preserve">. </t>
    </r>
    <r>
      <rPr>
        <sz val="7"/>
        <rFont val="Times New Roman"/>
        <family val="1"/>
      </rPr>
      <t>PRIMLJENE ISPORUKE DOBARA I USLUGA OD POREZNIH OBVEZNIKA BEZ SJEDIŠTA U RH PO STOPI 13%</t>
    </r>
  </si>
  <si>
    <r>
      <rPr>
        <b/>
        <sz val="7"/>
        <rFont val="Times New Roman"/>
        <family val="1"/>
      </rPr>
      <t xml:space="preserve">13. </t>
    </r>
    <r>
      <rPr>
        <sz val="7"/>
        <rFont val="Times New Roman"/>
        <family val="1"/>
      </rPr>
      <t>PRIMLJENE ISPORUKE DOBARA I USLUGA OD POREZNIH OBVEZNIKA BEZ SJEDIŠTA U RH PO STOPI 25%</t>
    </r>
  </si>
  <si>
    <r>
      <rPr>
        <b/>
        <sz val="7"/>
        <rFont val="Times New Roman"/>
        <family val="1"/>
      </rPr>
      <t xml:space="preserve">14. </t>
    </r>
    <r>
      <rPr>
        <sz val="7"/>
        <rFont val="Times New Roman"/>
        <family val="1"/>
      </rPr>
      <t>NAKNADNO OSLOBOĐENJE IZVOZA U OKVIRU
OSOBNOG PUTNIČKOG PROMETA</t>
    </r>
  </si>
  <si>
    <r>
      <rPr>
        <b/>
        <sz val="7"/>
        <rFont val="Times New Roman"/>
        <family val="1"/>
      </rPr>
      <t xml:space="preserve">15. </t>
    </r>
    <r>
      <rPr>
        <sz val="7"/>
        <rFont val="Times New Roman"/>
        <family val="1"/>
      </rPr>
      <t>OBRAČUNANI PDV PRI UVOZU</t>
    </r>
  </si>
  <si>
    <t>II. OPOREZIVE TRANSAKCIJE – UKUPNO
(1.+2.+3.+4.+5.+6.+7.+8.+9.+10.+11.+12.+13.+14.+15.)</t>
  </si>
  <si>
    <t xml:space="preserve"> 1. PRETPOREZ OD PRIMLJENIH ISPORUKA U TUZEMSTVU po stopi 5%</t>
  </si>
  <si>
    <t xml:space="preserve"> 2. PRETPOREZ OD PRIMLJENIH ISPORUKA U TUZEMSTVU po stopi 13%</t>
  </si>
  <si>
    <t xml:space="preserve"> 3. PRETPOREZ OD PRIMLJENIH ISPORUKA U TUZEMSTVU po stopi 25%</t>
  </si>
  <si>
    <t xml:space="preserve"> 5. PRETPOREZ OD STJECANJA DOBARA UNUTAR EU po stopi 5%</t>
  </si>
  <si>
    <t xml:space="preserve"> 6. PRETPOREZ OD STJECANJA DOBARA UNUTAR EU po stopi 13%</t>
  </si>
  <si>
    <t xml:space="preserve"> 7. PRETPOREZ OD STJECANJA DOBARA UNUTAR EU po stopi 25%</t>
  </si>
  <si>
    <t xml:space="preserve"> 8. PRETPOREZ OD PRIMLJENIH USLUGA IZ EU po stopi 5%</t>
  </si>
  <si>
    <t xml:space="preserve"> 9. PRETPOREZ OD PRIMLJENIH USLUGA IZ EU po stopi 13%</t>
  </si>
  <si>
    <t xml:space="preserve"> 10. PRETPOREZ OD PRIMLJENIH USLUGA IZ EU po stopi 25%</t>
  </si>
  <si>
    <t xml:space="preserve"> 14. PRETPOREZ PRI UVOZU</t>
  </si>
  <si>
    <t xml:space="preserve"> 15. ISPRAVCI PRETPOREZA</t>
  </si>
  <si>
    <t xml:space="preserve"> 4. PRETPOREZ OD PRIMLJENIH ISPORUKA U RH ZA KOJE PDV OBRAČUNAVA PRIMATELJ (tuzemni prijenos porezne obveze)</t>
  </si>
  <si>
    <t xml:space="preserve"> 11. PRETPOREZ OD PRIMLJENIH ISPORUKA DOBARA I USLUGA OD POREZNIH OBVEZNIKA BEZ SJEDIŠTA U RH po stopi 5%</t>
  </si>
  <si>
    <t xml:space="preserve"> 12. PRETPOREZ OD PRIMLJENIH ISPORUKA DOBARA I USLUGA OD POREZNIH OBVEZNIKA BEZ SJEDIŠTA U RH po stopi 13%</t>
  </si>
  <si>
    <t>VIII. OSTALI PODACI</t>
  </si>
  <si>
    <t xml:space="preserve"> 1. ZA ISPRAVAK PRETPOREZA</t>
  </si>
  <si>
    <t xml:space="preserve"> (UKUPNO 1.1.+1.2.+1.3.+1.4.+1.5.)</t>
  </si>
  <si>
    <t xml:space="preserve"> 1.1. NABAVA NEKRETNINA</t>
  </si>
  <si>
    <t xml:space="preserve"> 1.4. NABAVA OSTALE DUGOTRAJNE IMOVINE</t>
  </si>
  <si>
    <t xml:space="preserve"> 1.5. PRODAJA OSTALE DUGOTRAJNE IMOVINE</t>
  </si>
  <si>
    <t xml:space="preserve"> 3. ISPORUKA NEKRETNINA</t>
  </si>
  <si>
    <t>6. PRIMLJENA DOBRA IZ EU U OKVIRU TROSTRANOG POSLA</t>
  </si>
  <si>
    <t>7. POSTUPAK OPOREZIVANJA PREMA NAPLAĆENIM NAKNADAMA</t>
  </si>
  <si>
    <t>VII. IZNOS GODIŠNJEG RAZMJERNOG 
ODBITKA PRETPOREZA (%)</t>
  </si>
  <si>
    <t>4. UKUPNO PRIMLJENE USLUGE OD POREZNIH OBVEZNIKA BEZ
SJEDIŠTA U RH (EU + TREĆE ZEMLJE)</t>
  </si>
  <si>
    <t>5. UKUPNO OBAVLJENE USLUGE POREZNIM OBVEZNICIMA BEZ
SJEDIŠTA U RH (EU + TREĆE ZEMLJE)</t>
  </si>
  <si>
    <t xml:space="preserve"> 3.3. ISPORUKA NEKRETNINA KOJE SU OPOREZIVE PDV-om NEKRETNINA</t>
  </si>
  <si>
    <t xml:space="preserve"> 3.2. ISPORUKA IZ ČLANKA 40. STAVKA 4. ZAKONA </t>
  </si>
  <si>
    <t xml:space="preserve"> 3.1. ISPORUKA IZ ČLANKA 40. STAVKA 1. TOČAKA J) I K) ZAKONA </t>
  </si>
  <si>
    <t xml:space="preserve"> 2. OTUĐENJE/STJECANJE GOSPODARSKE  CJELINE ILI POGONA</t>
  </si>
  <si>
    <t>BROJ 
NEKRETNINA</t>
  </si>
  <si>
    <t>Ime i prezime</t>
  </si>
  <si>
    <t>PDV IDENTIFIKACIJSKI BROJ / OIB</t>
  </si>
  <si>
    <t>Ulica i broj</t>
  </si>
  <si>
    <t xml:space="preserve">IZNOS </t>
  </si>
  <si>
    <t>IZNOS  u kunama</t>
  </si>
  <si>
    <t>NL</t>
  </si>
  <si>
    <t>805734958B01</t>
  </si>
  <si>
    <t>srednj tečaj HNB
na dan izdavanja računa</t>
  </si>
  <si>
    <t>Zagreb</t>
  </si>
  <si>
    <t>Štefica Horvat</t>
  </si>
  <si>
    <t>01234567890</t>
  </si>
  <si>
    <t>zadnji dan obračunskog razdoblja</t>
  </si>
  <si>
    <t>obračunska godina</t>
  </si>
  <si>
    <t>UKUPAN IZNOS</t>
  </si>
  <si>
    <t>Opći podaci o poreznom obvezniku</t>
  </si>
  <si>
    <r>
      <t xml:space="preserve">Izračun je isključivo informativan i preporučujemo dodatnu provjeru ispravnosti izračuna. 
</t>
    </r>
    <r>
      <rPr>
        <b/>
        <sz val="10"/>
        <color rgb="FFFF0000"/>
        <rFont val="Arial"/>
        <family val="2"/>
        <charset val="238"/>
      </rPr>
      <t>Plavi ured ne snosi odgovornost za eventualne greške u izračunu ili greške u popunjavanju obrasca.</t>
    </r>
    <r>
      <rPr>
        <b/>
        <sz val="10"/>
        <color indexed="8"/>
        <rFont val="Arial"/>
        <family val="2"/>
        <charset val="238"/>
      </rPr>
      <t xml:space="preserve">
Sve detaljnije upute i pravila o porezu na dodanu vrijednost možete pronaći na stranicama Porezne uprave.</t>
    </r>
  </si>
  <si>
    <t>KORISNI LINKOVI</t>
  </si>
  <si>
    <t>Daleka obala 7</t>
  </si>
  <si>
    <t>Mjesto</t>
  </si>
  <si>
    <t>obračun za mjesec</t>
  </si>
  <si>
    <t xml:space="preserve"> 13. PRETPOREZ OD PRIMLJENIH ISPORUKA DOBARA I USLUGA OD POREZNIH OBVEZNIKA BEZ SJEDIŠTA U RH po stopi 25%
</t>
  </si>
  <si>
    <r>
      <t xml:space="preserve">Unesite </t>
    </r>
    <r>
      <rPr>
        <b/>
        <u/>
        <sz val="11"/>
        <color rgb="FFFF0000"/>
        <rFont val="Arial"/>
        <family val="2"/>
        <charset val="238"/>
      </rPr>
      <t>prvi dan</t>
    </r>
    <r>
      <rPr>
        <b/>
        <sz val="10"/>
        <color rgb="FFFF0000"/>
        <rFont val="Arial"/>
        <family val="2"/>
        <charset val="238"/>
      </rPr>
      <t xml:space="preserve"> </t>
    </r>
    <r>
      <rPr>
        <b/>
        <sz val="10"/>
        <color theme="0"/>
        <rFont val="Arial"/>
        <family val="2"/>
        <charset val="238"/>
      </rPr>
      <t xml:space="preserve">u mjesecu za koji radite obračun 
(npr. za 1. travanj unesite </t>
    </r>
    <r>
      <rPr>
        <b/>
        <sz val="12"/>
        <color rgb="FFFF0000"/>
        <rFont val="Arial"/>
        <family val="2"/>
        <charset val="238"/>
      </rPr>
      <t>1/4</t>
    </r>
    <r>
      <rPr>
        <b/>
        <sz val="10"/>
        <color theme="0"/>
        <rFont val="Arial"/>
        <family val="2"/>
        <charset val="238"/>
      </rPr>
      <t>)</t>
    </r>
  </si>
  <si>
    <t xml:space="preserve"> 1.2. NABAVA OSOBNIH AUTOMOBILA I DRUGIH SREDSTAVA ZA
OSOBNI PRIJEVOZ
</t>
  </si>
  <si>
    <t xml:space="preserve"> 1.3. PRODAJA OSOBNIH AUTOMOBILA I DRUGIH SREDSTAVA ZA
OSOBNI PRIJEVOZ</t>
  </si>
  <si>
    <t>OBRAZAC ZP</t>
  </si>
  <si>
    <r>
      <rPr>
        <sz val="9"/>
        <rFont val="Arial"/>
        <family val="2"/>
      </rPr>
      <t xml:space="preserve">POREZNA UPRAVA PODRUČNI URED
</t>
    </r>
    <r>
      <rPr>
        <sz val="8"/>
        <rFont val="Arial"/>
        <family val="2"/>
      </rPr>
      <t>(1)</t>
    </r>
  </si>
  <si>
    <r>
      <rPr>
        <sz val="9"/>
        <rFont val="Arial"/>
        <family val="2"/>
      </rPr>
      <t xml:space="preserve">PDV identifikacijski broj
</t>
    </r>
    <r>
      <rPr>
        <sz val="8"/>
        <rFont val="Arial"/>
        <family val="2"/>
      </rPr>
      <t>(3)</t>
    </r>
  </si>
  <si>
    <r>
      <rPr>
        <sz val="10"/>
        <rFont val="Arial"/>
        <family val="2"/>
      </rPr>
      <t>HR</t>
    </r>
  </si>
  <si>
    <r>
      <rPr>
        <sz val="9"/>
        <rFont val="Arial"/>
        <family val="2"/>
      </rPr>
      <t xml:space="preserve">ISPOSTAVA
</t>
    </r>
    <r>
      <rPr>
        <sz val="8"/>
        <rFont val="Arial"/>
        <family val="2"/>
      </rPr>
      <t>(2)</t>
    </r>
  </si>
  <si>
    <r>
      <rPr>
        <sz val="9"/>
        <rFont val="Arial"/>
        <family val="2"/>
      </rPr>
      <t xml:space="preserve">Porezni obveznik (naziv/ime i prezime)
</t>
    </r>
    <r>
      <rPr>
        <sz val="8"/>
        <rFont val="Arial"/>
        <family val="2"/>
      </rPr>
      <t>(4)</t>
    </r>
  </si>
  <si>
    <r>
      <rPr>
        <sz val="9"/>
        <rFont val="Arial"/>
        <family val="2"/>
      </rPr>
      <t xml:space="preserve">Adresa
</t>
    </r>
    <r>
      <rPr>
        <sz val="9"/>
        <rFont val="Arial"/>
        <family val="2"/>
      </rPr>
      <t xml:space="preserve">(mjesto, ulica i broj)
</t>
    </r>
    <r>
      <rPr>
        <sz val="8"/>
        <rFont val="Arial"/>
        <family val="2"/>
      </rPr>
      <t>(5)</t>
    </r>
  </si>
  <si>
    <r>
      <rPr>
        <sz val="9"/>
        <rFont val="Arial"/>
        <family val="2"/>
      </rPr>
      <t xml:space="preserve">PDV identifikacijski broj poreznog zastupnika
</t>
    </r>
    <r>
      <rPr>
        <sz val="8"/>
        <rFont val="Arial"/>
        <family val="2"/>
      </rPr>
      <t>(6)</t>
    </r>
  </si>
  <si>
    <r>
      <rPr>
        <sz val="10"/>
        <rFont val="Arial"/>
        <family val="2"/>
      </rPr>
      <t xml:space="preserve">Red. br.
</t>
    </r>
    <r>
      <rPr>
        <sz val="8"/>
        <rFont val="Arial"/>
        <family val="2"/>
      </rPr>
      <t>(8)</t>
    </r>
  </si>
  <si>
    <r>
      <rPr>
        <sz val="10"/>
        <rFont val="Arial"/>
        <family val="2"/>
      </rPr>
      <t xml:space="preserve">Kôd države
</t>
    </r>
    <r>
      <rPr>
        <sz val="8"/>
        <rFont val="Arial"/>
        <family val="2"/>
      </rPr>
      <t>(9)</t>
    </r>
  </si>
  <si>
    <r>
      <rPr>
        <sz val="10"/>
        <rFont val="Arial"/>
        <family val="2"/>
      </rPr>
      <t xml:space="preserve">PDV
</t>
    </r>
    <r>
      <rPr>
        <sz val="10"/>
        <rFont val="Arial"/>
        <family val="2"/>
      </rPr>
      <t xml:space="preserve">identifikacijski broj primatelja (bez kôda države)
</t>
    </r>
    <r>
      <rPr>
        <sz val="8"/>
        <rFont val="Arial"/>
        <family val="2"/>
      </rPr>
      <t>(10)</t>
    </r>
  </si>
  <si>
    <r>
      <rPr>
        <sz val="10"/>
        <rFont val="Arial"/>
        <family val="2"/>
      </rPr>
      <t>Vrijednost isporuke dobara (</t>
    </r>
    <r>
      <rPr>
        <sz val="8"/>
        <rFont val="Arial"/>
        <family val="2"/>
      </rPr>
      <t>u kunama i lipama</t>
    </r>
    <r>
      <rPr>
        <sz val="10"/>
        <rFont val="Arial"/>
        <family val="2"/>
      </rPr>
      <t xml:space="preserve">)
</t>
    </r>
    <r>
      <rPr>
        <sz val="8"/>
        <rFont val="Arial"/>
        <family val="2"/>
      </rPr>
      <t>(11)</t>
    </r>
  </si>
  <si>
    <r>
      <rPr>
        <sz val="10"/>
        <rFont val="Arial"/>
        <family val="2"/>
      </rPr>
      <t xml:space="preserve">Vrijednost isporuke dobara u postupcima 42 i
</t>
    </r>
    <r>
      <rPr>
        <sz val="10"/>
        <rFont val="Arial"/>
        <family val="2"/>
      </rPr>
      <t xml:space="preserve">63
</t>
    </r>
    <r>
      <rPr>
        <sz val="10"/>
        <rFont val="Arial"/>
        <family val="2"/>
      </rPr>
      <t>(</t>
    </r>
    <r>
      <rPr>
        <sz val="8"/>
        <rFont val="Arial"/>
        <family val="2"/>
      </rPr>
      <t>u kunama i lipama</t>
    </r>
    <r>
      <rPr>
        <sz val="10"/>
        <rFont val="Arial"/>
        <family val="2"/>
      </rPr>
      <t xml:space="preserve">)
</t>
    </r>
    <r>
      <rPr>
        <sz val="8"/>
        <rFont val="Arial"/>
        <family val="2"/>
      </rPr>
      <t>(12)</t>
    </r>
  </si>
  <si>
    <r>
      <rPr>
        <sz val="10"/>
        <rFont val="Arial"/>
        <family val="2"/>
      </rPr>
      <t>Vrijednost isporuke dobara u okviru trostranog posla (</t>
    </r>
    <r>
      <rPr>
        <sz val="8"/>
        <rFont val="Arial"/>
        <family val="2"/>
      </rPr>
      <t>u kunama i lipama</t>
    </r>
    <r>
      <rPr>
        <sz val="10"/>
        <rFont val="Arial"/>
        <family val="2"/>
      </rPr>
      <t xml:space="preserve">)
</t>
    </r>
    <r>
      <rPr>
        <sz val="8"/>
        <rFont val="Arial"/>
        <family val="2"/>
      </rPr>
      <t>(13)</t>
    </r>
  </si>
  <si>
    <r>
      <rPr>
        <sz val="10"/>
        <rFont val="Arial"/>
        <family val="2"/>
      </rPr>
      <t xml:space="preserve">Vrijednost obavljenih usluga
</t>
    </r>
    <r>
      <rPr>
        <sz val="10"/>
        <rFont val="Arial"/>
        <family val="2"/>
      </rPr>
      <t>(</t>
    </r>
    <r>
      <rPr>
        <sz val="8"/>
        <rFont val="Arial"/>
        <family val="2"/>
      </rPr>
      <t>u kunama i lipama</t>
    </r>
    <r>
      <rPr>
        <sz val="10"/>
        <rFont val="Arial"/>
        <family val="2"/>
      </rPr>
      <t xml:space="preserve">)
</t>
    </r>
    <r>
      <rPr>
        <sz val="8"/>
        <rFont val="Arial"/>
        <family val="2"/>
      </rPr>
      <t>(14)</t>
    </r>
  </si>
  <si>
    <r>
      <rPr>
        <sz val="9"/>
        <rFont val="Arial"/>
        <family val="2"/>
      </rPr>
      <t>Ukupna vrijednost</t>
    </r>
  </si>
  <si>
    <r>
      <rPr>
        <sz val="10"/>
        <rFont val="Arial"/>
        <family val="2"/>
      </rPr>
      <t>Potvrđujem istinitost navedenih podataka.</t>
    </r>
  </si>
  <si>
    <r>
      <rPr>
        <sz val="9"/>
        <rFont val="Arial"/>
        <family val="2"/>
      </rPr>
      <t xml:space="preserve">Potpis
</t>
    </r>
    <r>
      <rPr>
        <sz val="8"/>
        <rFont val="Arial"/>
        <family val="2"/>
      </rPr>
      <t>(20)</t>
    </r>
  </si>
  <si>
    <r>
      <rPr>
        <sz val="9"/>
        <rFont val="Arial"/>
        <family val="2"/>
      </rPr>
      <t xml:space="preserve">Obračun sastavio (ime i prezime)
</t>
    </r>
    <r>
      <rPr>
        <sz val="8"/>
        <rFont val="Arial"/>
        <family val="2"/>
      </rPr>
      <t>(19)</t>
    </r>
  </si>
  <si>
    <r>
      <rPr>
        <sz val="9"/>
        <rFont val="Arial"/>
        <family val="2"/>
      </rPr>
      <t xml:space="preserve">Broj telefona/fax/e-mail
</t>
    </r>
    <r>
      <rPr>
        <sz val="8"/>
        <rFont val="Arial"/>
        <family val="2"/>
      </rPr>
      <t>(21)</t>
    </r>
  </si>
  <si>
    <r>
      <rPr>
        <b/>
        <sz val="12"/>
        <rFont val="Arial"/>
        <family val="2"/>
      </rPr>
      <t xml:space="preserve">ZBIRNA PRIJAVA
</t>
    </r>
    <r>
      <rPr>
        <b/>
        <sz val="10"/>
        <rFont val="Arial"/>
        <family val="2"/>
      </rPr>
      <t xml:space="preserve">Zbirna prijava za isporuke dobara i usluga u druge države članice Europske unije 
</t>
    </r>
  </si>
  <si>
    <t>1.</t>
  </si>
  <si>
    <t>2.</t>
  </si>
  <si>
    <t>broj računa</t>
  </si>
  <si>
    <t>datum izdavanja računa</t>
  </si>
  <si>
    <t>2/1/1</t>
  </si>
  <si>
    <t>Obavezno provjerite kupca u VIES bazi</t>
  </si>
  <si>
    <t xml:space="preserve">tečajna lista  HNB
</t>
  </si>
  <si>
    <t>korisni linkovi</t>
  </si>
  <si>
    <t>korisni linkovi:</t>
  </si>
  <si>
    <t>Što sadrži inozemni račun?</t>
  </si>
  <si>
    <t xml:space="preserve">
Potrebna dokumentacija
Obrazac PDV-a: Vrijednost usluga obavljenih poreznom obvezniku u drugu državu članicu iskazuje se na poziciji I.4 obavljene usluge unutar EU, te na poziciji VIII.5 – ukupno obavljene usluge poreznim obveznicima bez sjedišta u RH (EU + treće zemlje)
Obveza ishođenja PDV ID broja : DA 
Obrazac PDV-S: nije potreban
Zbirna prijava : potrebna
EORI broj : nije potreban
</t>
  </si>
  <si>
    <r>
      <t xml:space="preserve">Ako poslujete s inozemstvom, a niste u sustavu PDV-a, važno je znati koja je zakonska regulativa na snazi i koje su vaše obveze kako biste mogli ispravno obavljati svoju djelatnost i plasirati svoje  usluge na inozemno tržište. Također,  bitno je znati koje se stavke navode prilikom fakturiranja usluga.
Kada god se usluga pruža osobama koje obavljaju bilo kakvu poslovnu djelatnost (B2B, čl. 17/1 ZPDV), oni se u smislu Zakona o PDV-u smatraju poreznim obveznicima i moraju imati PDV identifikacijski broj. 
Mali porezni obveznik koji pruža uslugu takvim korisnicima također mora imati PDV identifikacijski broj, te izdaje račun sa prijenosom porezne obveze, sukladno odredbi čl. 17/1 ZPDV uz napomenu </t>
    </r>
    <r>
      <rPr>
        <b/>
        <sz val="10"/>
        <color rgb="FFFF0000"/>
        <rFont val="Arial"/>
        <family val="2"/>
        <charset val="238"/>
      </rPr>
      <t>„reverse charge“</t>
    </r>
    <r>
      <rPr>
        <b/>
        <sz val="10"/>
        <color indexed="8"/>
        <rFont val="Arial"/>
        <family val="2"/>
        <charset val="238"/>
      </rPr>
      <t xml:space="preserve">.  </t>
    </r>
  </si>
  <si>
    <t>Kôd države primatelja</t>
  </si>
  <si>
    <t>PDV identifikacijski
broj primatelja 
 (bez kôda države)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</si>
</sst>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kn-41A]_-;\-* #,##0.00\ [$kn-41A]_-;_-* &quot;-&quot;??\ [$kn-41A]_-;_-@_-"/>
    <numFmt numFmtId="165" formatCode="_-* #,##0.00\ [$€-1]_-;\-* #,##0.00\ [$€-1]_-;_-* &quot;-&quot;??\ [$€-1]_-;_-@_-"/>
    <numFmt numFmtId="166" formatCode="d/m/;@"/>
    <numFmt numFmtId="167" formatCode="mmmm"/>
    <numFmt numFmtId="168" formatCode="0_);\(0\)"/>
    <numFmt numFmtId="169" formatCode="d/m/yyyy/;@"/>
  </numFmts>
  <fonts count="44" x14ac:knownFonts="1">
    <font>
      <sz val="10"/>
      <color rgb="FF000000"/>
      <name val="Times New Roman"/>
      <charset val="204"/>
    </font>
    <font>
      <sz val="10"/>
      <color rgb="FF000000"/>
      <name val="Times New Roman"/>
      <family val="1"/>
      <charset val="238"/>
    </font>
    <font>
      <b/>
      <sz val="7"/>
      <name val="Times New Roman"/>
      <family val="1"/>
      <charset val="238"/>
    </font>
    <font>
      <b/>
      <sz val="7"/>
      <name val="Times New Roman"/>
      <family val="1"/>
    </font>
    <font>
      <sz val="9"/>
      <color rgb="FF000000"/>
      <name val="Times New Roman"/>
      <family val="1"/>
      <charset val="238"/>
    </font>
    <font>
      <sz val="9"/>
      <name val="Times New Roman"/>
      <family val="1"/>
      <charset val="238"/>
    </font>
    <font>
      <sz val="7"/>
      <name val="Times New Roman"/>
      <family val="1"/>
    </font>
    <font>
      <sz val="7"/>
      <name val="Times New Roman"/>
      <family val="1"/>
      <charset val="238"/>
    </font>
    <font>
      <b/>
      <sz val="10"/>
      <color theme="1"/>
      <name val="Arial"/>
      <family val="2"/>
      <charset val="238"/>
    </font>
    <font>
      <sz val="7"/>
      <color rgb="FF000000"/>
      <name val="Times New Roman"/>
      <family val="1"/>
      <charset val="238"/>
    </font>
    <font>
      <sz val="7"/>
      <color theme="1"/>
      <name val="Calibri"/>
      <family val="2"/>
      <charset val="238"/>
      <scheme val="minor"/>
    </font>
    <font>
      <sz val="5"/>
      <color rgb="FF000000"/>
      <name val="Times New Roman"/>
      <family val="1"/>
      <charset val="238"/>
    </font>
    <font>
      <sz val="12"/>
      <color rgb="FF000000"/>
      <name val="Times New Roman"/>
      <family val="1"/>
      <charset val="238"/>
    </font>
    <font>
      <u/>
      <sz val="10"/>
      <color theme="10"/>
      <name val="Times New Roman"/>
      <family val="1"/>
      <charset val="238"/>
    </font>
    <font>
      <b/>
      <sz val="10"/>
      <name val="Arial"/>
      <family val="2"/>
      <charset val="238"/>
    </font>
    <font>
      <sz val="10"/>
      <color indexed="8"/>
      <name val="Arial"/>
      <family val="2"/>
      <charset val="238"/>
    </font>
    <font>
      <b/>
      <sz val="16"/>
      <color rgb="FFFF0000"/>
      <name val="Arial"/>
      <family val="2"/>
      <charset val="238"/>
    </font>
    <font>
      <b/>
      <sz val="10"/>
      <color indexed="8"/>
      <name val="Arial"/>
      <family val="2"/>
      <charset val="238"/>
    </font>
    <font>
      <b/>
      <sz val="10"/>
      <color rgb="FFFF0000"/>
      <name val="Arial"/>
      <family val="2"/>
      <charset val="238"/>
    </font>
    <font>
      <sz val="10"/>
      <color rgb="FF000000"/>
      <name val="Arial"/>
      <family val="2"/>
      <charset val="238"/>
    </font>
    <font>
      <b/>
      <sz val="10"/>
      <color theme="0"/>
      <name val="Arial"/>
      <family val="2"/>
      <charset val="238"/>
    </font>
    <font>
      <sz val="11"/>
      <color rgb="FF000000"/>
      <name val="Arial"/>
      <family val="2"/>
      <charset val="238"/>
    </font>
    <font>
      <b/>
      <sz val="10"/>
      <color rgb="FF000000"/>
      <name val="Arial"/>
      <family val="2"/>
      <charset val="238"/>
    </font>
    <font>
      <b/>
      <sz val="12"/>
      <color rgb="FFFF0000"/>
      <name val="Arial"/>
      <family val="2"/>
      <charset val="238"/>
    </font>
    <font>
      <b/>
      <u/>
      <sz val="11"/>
      <color rgb="FFFF0000"/>
      <name val="Arial"/>
      <family val="2"/>
      <charset val="238"/>
    </font>
    <font>
      <sz val="10"/>
      <color theme="2" tint="-0.499984740745262"/>
      <name val="Arial"/>
      <family val="2"/>
      <charset val="238"/>
    </font>
    <font>
      <sz val="10"/>
      <color theme="0"/>
      <name val="Arial"/>
      <family val="2"/>
      <charset val="238"/>
    </font>
    <font>
      <sz val="9"/>
      <color indexed="81"/>
      <name val="Segoe UI"/>
      <family val="2"/>
      <charset val="238"/>
    </font>
    <font>
      <b/>
      <sz val="9"/>
      <color indexed="81"/>
      <name val="Segoe UI"/>
      <family val="2"/>
      <charset val="238"/>
    </font>
    <font>
      <b/>
      <sz val="11"/>
      <color theme="2" tint="-0.499984740745262"/>
      <name val="Arial"/>
      <family val="2"/>
      <charset val="238"/>
    </font>
    <font>
      <b/>
      <sz val="9"/>
      <color indexed="10"/>
      <name val="Segoe UI"/>
      <family val="2"/>
      <charset val="238"/>
    </font>
    <font>
      <sz val="9"/>
      <name val="Arial"/>
      <family val="2"/>
    </font>
    <font>
      <sz val="8"/>
      <name val="Arial"/>
      <family val="2"/>
    </font>
    <font>
      <sz val="10"/>
      <name val="Arial"/>
    </font>
    <font>
      <sz val="10"/>
      <name val="Arial"/>
      <family val="2"/>
    </font>
    <font>
      <b/>
      <sz val="12"/>
      <name val="Arial"/>
      <family val="2"/>
    </font>
    <font>
      <b/>
      <sz val="10"/>
      <name val="Arial"/>
      <family val="2"/>
    </font>
    <font>
      <sz val="9"/>
      <name val="Arial"/>
    </font>
    <font>
      <sz val="8"/>
      <color rgb="FF000000"/>
      <name val="Arial"/>
      <family val="2"/>
    </font>
    <font>
      <sz val="10"/>
      <name val="Arial"/>
      <family val="2"/>
      <charset val="238"/>
    </font>
    <font>
      <sz val="10"/>
      <color rgb="FFFF0000"/>
      <name val="Arial"/>
      <family val="2"/>
      <charset val="238"/>
    </font>
    <font>
      <u/>
      <sz val="11"/>
      <color rgb="FFFF0000"/>
      <name val="Times New Roman"/>
      <family val="1"/>
      <charset val="238"/>
    </font>
    <font>
      <sz val="11"/>
      <color rgb="FFFF0000"/>
      <name val="Arial"/>
      <family val="2"/>
      <charset val="238"/>
    </font>
    <font>
      <b/>
      <u/>
      <sz val="10"/>
      <color rgb="FFFF0000"/>
      <name val="Arial"/>
      <family val="2"/>
      <charset val="238"/>
    </font>
  </fonts>
  <fills count="6">
    <fill>
      <patternFill patternType="none"/>
    </fill>
    <fill>
      <patternFill patternType="gray125"/>
    </fill>
    <fill>
      <patternFill patternType="solid">
        <fgColor theme="2"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s>
  <borders count="67">
    <border>
      <left/>
      <right/>
      <top/>
      <bottom/>
      <diagonal/>
    </border>
    <border>
      <left style="thin">
        <color rgb="FF000000"/>
      </left>
      <right style="medium">
        <color indexed="64"/>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right/>
      <top style="medium">
        <color indexed="64"/>
      </top>
      <bottom style="medium">
        <color indexed="64"/>
      </bottom>
      <diagonal/>
    </border>
    <border>
      <left style="thin">
        <color rgb="FF000000"/>
      </left>
      <right style="medium">
        <color indexed="64"/>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indexed="64"/>
      </left>
      <right/>
      <top style="thin">
        <color rgb="FF000000"/>
      </top>
      <bottom style="medium">
        <color indexed="64"/>
      </bottom>
      <diagonal/>
    </border>
    <border>
      <left style="thin">
        <color rgb="FF000000"/>
      </left>
      <right style="medium">
        <color indexed="64"/>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style="thin">
        <color rgb="FF000000"/>
      </top>
      <bottom style="thin">
        <color rgb="FF000000"/>
      </bottom>
      <diagonal/>
    </border>
    <border>
      <left style="thin">
        <color rgb="FF000000"/>
      </left>
      <right style="medium">
        <color indexed="64"/>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top style="medium">
        <color indexed="64"/>
      </top>
      <bottom style="thin">
        <color rgb="FF000000"/>
      </bottom>
      <diagonal/>
    </border>
    <border>
      <left/>
      <right style="medium">
        <color indexed="64"/>
      </right>
      <top/>
      <bottom style="medium">
        <color indexed="64"/>
      </bottom>
      <diagonal/>
    </border>
    <border>
      <left style="thin">
        <color rgb="FF000000"/>
      </left>
      <right/>
      <top/>
      <bottom style="medium">
        <color indexed="64"/>
      </bottom>
      <diagonal/>
    </border>
    <border>
      <left style="medium">
        <color indexed="64"/>
      </left>
      <right style="thin">
        <color rgb="FF000000"/>
      </right>
      <top style="thin">
        <color rgb="FF000000"/>
      </top>
      <bottom style="medium">
        <color indexed="64"/>
      </bottom>
      <diagonal/>
    </border>
    <border>
      <left/>
      <right style="medium">
        <color indexed="64"/>
      </right>
      <top/>
      <bottom/>
      <diagonal/>
    </border>
    <border>
      <left style="thin">
        <color rgb="FF000000"/>
      </left>
      <right/>
      <top/>
      <bottom/>
      <diagonal/>
    </border>
    <border>
      <left style="medium">
        <color indexed="64"/>
      </left>
      <right style="thin">
        <color rgb="FF000000"/>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medium">
        <color indexed="64"/>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rgb="FF000000"/>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theme="0"/>
      </left>
      <right style="thin">
        <color theme="0"/>
      </right>
      <top style="thin">
        <color theme="0"/>
      </top>
      <bottom style="thin">
        <color theme="0"/>
      </bottom>
      <diagonal/>
    </border>
    <border>
      <left style="medium">
        <color indexed="64"/>
      </left>
      <right/>
      <top style="medium">
        <color indexed="64"/>
      </top>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theme="0"/>
      </top>
      <bottom style="thin">
        <color theme="0"/>
      </bottom>
      <diagonal/>
    </border>
    <border>
      <left style="thin">
        <color auto="1"/>
      </left>
      <right style="thin">
        <color auto="1"/>
      </right>
      <top style="thin">
        <color auto="1"/>
      </top>
      <bottom/>
      <diagonal/>
    </border>
    <border>
      <left/>
      <right style="thin">
        <color indexed="64"/>
      </right>
      <top style="medium">
        <color indexed="64"/>
      </top>
      <bottom/>
      <diagonal/>
    </border>
    <border>
      <left style="thin">
        <color auto="1"/>
      </left>
      <right style="medium">
        <color indexed="64"/>
      </right>
      <top style="medium">
        <color indexed="64"/>
      </top>
      <bottom style="thin">
        <color auto="1"/>
      </bottom>
      <diagonal/>
    </border>
    <border>
      <left style="medium">
        <color indexed="64"/>
      </left>
      <right/>
      <top/>
      <bottom style="medium">
        <color indexed="64"/>
      </bottom>
      <diagonal/>
    </border>
    <border>
      <left/>
      <right style="thin">
        <color indexed="64"/>
      </right>
      <top/>
      <bottom style="medium">
        <color indexed="64"/>
      </bottom>
      <diagonal/>
    </border>
    <border>
      <left style="thin">
        <color auto="1"/>
      </left>
      <right style="thin">
        <color auto="1"/>
      </right>
      <top/>
      <bottom style="thin">
        <color theme="0"/>
      </bottom>
      <diagonal/>
    </border>
    <border>
      <left style="thin">
        <color auto="1"/>
      </left>
      <right style="thin">
        <color auto="1"/>
      </right>
      <top style="thin">
        <color rgb="FFFF0000"/>
      </top>
      <bottom style="thin">
        <color rgb="FFFF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auto="1"/>
      </right>
      <top style="thin">
        <color rgb="FFFF0000"/>
      </top>
      <bottom style="thin">
        <color rgb="FFFF0000"/>
      </bottom>
      <diagonal/>
    </border>
    <border>
      <left/>
      <right style="thin">
        <color auto="1"/>
      </right>
      <top/>
      <bottom style="thin">
        <color theme="0"/>
      </bottom>
      <diagonal/>
    </border>
    <border>
      <left/>
      <right style="thin">
        <color auto="1"/>
      </right>
      <top style="thin">
        <color theme="0"/>
      </top>
      <bottom style="thin">
        <color theme="0"/>
      </bottom>
      <diagonal/>
    </border>
  </borders>
  <cellStyleXfs count="2">
    <xf numFmtId="0" fontId="0" fillId="0" borderId="0"/>
    <xf numFmtId="0" fontId="13" fillId="0" borderId="0" applyNumberFormat="0" applyFill="0" applyBorder="0" applyAlignment="0" applyProtection="0"/>
  </cellStyleXfs>
  <cellXfs count="233">
    <xf numFmtId="0" fontId="0" fillId="0" borderId="0" xfId="0"/>
    <xf numFmtId="0" fontId="0" fillId="0" borderId="0" xfId="0" applyFill="1" applyBorder="1" applyAlignment="1">
      <alignment horizontal="left" vertical="top"/>
    </xf>
    <xf numFmtId="0" fontId="0" fillId="0" borderId="0" xfId="0" applyFill="1" applyBorder="1" applyAlignment="1">
      <alignment horizontal="left" vertical="top" wrapText="1"/>
    </xf>
    <xf numFmtId="9" fontId="0" fillId="0" borderId="0" xfId="0" applyNumberFormat="1" applyFill="1" applyBorder="1" applyAlignment="1">
      <alignment horizontal="right" vertical="top" wrapText="1"/>
    </xf>
    <xf numFmtId="0" fontId="2" fillId="0" borderId="0" xfId="0" applyFont="1" applyFill="1" applyBorder="1" applyAlignment="1">
      <alignment horizontal="left" vertical="top" wrapText="1"/>
    </xf>
    <xf numFmtId="4" fontId="4" fillId="0" borderId="1" xfId="0" applyNumberFormat="1" applyFont="1" applyFill="1" applyBorder="1" applyAlignment="1">
      <alignment horizontal="right" vertical="top" wrapText="1"/>
    </xf>
    <xf numFmtId="4" fontId="4" fillId="0" borderId="1" xfId="0" applyNumberFormat="1" applyFont="1" applyFill="1" applyBorder="1" applyAlignment="1">
      <alignment horizontal="left" vertical="top" wrapText="1"/>
    </xf>
    <xf numFmtId="4" fontId="4" fillId="0" borderId="10" xfId="0" applyNumberFormat="1" applyFont="1" applyFill="1" applyBorder="1" applyAlignment="1">
      <alignment horizontal="left" vertical="top" wrapText="1"/>
    </xf>
    <xf numFmtId="4" fontId="4" fillId="0" borderId="14" xfId="0" applyNumberFormat="1" applyFont="1" applyFill="1" applyBorder="1" applyAlignment="1">
      <alignment horizontal="left" vertical="top" wrapText="1"/>
    </xf>
    <xf numFmtId="4" fontId="4" fillId="0" borderId="18" xfId="0" applyNumberFormat="1" applyFont="1" applyFill="1" applyBorder="1" applyAlignment="1">
      <alignment horizontal="right" vertical="top" wrapText="1"/>
    </xf>
    <xf numFmtId="0" fontId="5" fillId="0" borderId="10"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18" xfId="0" applyFont="1" applyFill="1" applyBorder="1" applyAlignment="1">
      <alignment horizontal="center" vertical="top" wrapText="1"/>
    </xf>
    <xf numFmtId="0" fontId="0" fillId="0" borderId="1" xfId="0" applyFill="1" applyBorder="1" applyAlignment="1">
      <alignment horizontal="center" vertical="top" wrapText="1"/>
    </xf>
    <xf numFmtId="0" fontId="7" fillId="0" borderId="27" xfId="0" applyFont="1" applyFill="1" applyBorder="1" applyAlignment="1">
      <alignment horizontal="center" vertical="top" wrapText="1"/>
    </xf>
    <xf numFmtId="0" fontId="0" fillId="0" borderId="33" xfId="0" applyFill="1" applyBorder="1" applyAlignment="1">
      <alignment horizontal="center" vertical="top" wrapText="1"/>
    </xf>
    <xf numFmtId="0" fontId="1" fillId="0" borderId="0" xfId="0" applyFont="1" applyFill="1" applyBorder="1" applyAlignment="1">
      <alignment horizontal="righ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2" borderId="1" xfId="0" applyFill="1" applyBorder="1" applyAlignment="1">
      <alignment horizontal="left" vertical="top" wrapText="1"/>
    </xf>
    <xf numFmtId="0" fontId="0" fillId="2" borderId="46" xfId="0" applyFill="1" applyBorder="1" applyAlignment="1">
      <alignment horizontal="left" vertical="top"/>
    </xf>
    <xf numFmtId="0" fontId="11" fillId="0" borderId="41" xfId="0" applyFont="1" applyBorder="1" applyAlignment="1">
      <alignment wrapText="1"/>
    </xf>
    <xf numFmtId="0" fontId="0" fillId="2" borderId="41" xfId="0" applyFill="1" applyBorder="1" applyAlignment="1">
      <alignment horizontal="left" vertical="top"/>
    </xf>
    <xf numFmtId="0" fontId="0" fillId="0" borderId="47" xfId="0" applyFill="1" applyBorder="1" applyAlignment="1">
      <alignment horizontal="left" vertical="top"/>
    </xf>
    <xf numFmtId="0" fontId="6" fillId="0" borderId="0" xfId="0" applyFont="1" applyFill="1" applyBorder="1" applyAlignment="1">
      <alignment horizontal="left" vertical="top" wrapText="1"/>
    </xf>
    <xf numFmtId="0" fontId="12" fillId="0" borderId="0" xfId="0" applyFont="1"/>
    <xf numFmtId="0" fontId="12" fillId="0" borderId="0" xfId="0" applyFont="1" applyAlignment="1">
      <alignment wrapText="1"/>
    </xf>
    <xf numFmtId="4" fontId="4" fillId="0" borderId="14" xfId="0" applyNumberFormat="1" applyFont="1" applyFill="1" applyBorder="1" applyAlignment="1">
      <alignment horizontal="center" vertical="top" wrapText="1"/>
    </xf>
    <xf numFmtId="4" fontId="4" fillId="0" borderId="14"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49" fontId="0" fillId="0" borderId="24" xfId="0" applyNumberFormat="1" applyFill="1" applyBorder="1" applyAlignment="1">
      <alignment horizontal="center" vertical="top" wrapText="1"/>
    </xf>
    <xf numFmtId="0" fontId="15" fillId="3" borderId="48" xfId="0" applyFont="1" applyFill="1" applyBorder="1"/>
    <xf numFmtId="49" fontId="15" fillId="3" borderId="48" xfId="0" applyNumberFormat="1" applyFont="1" applyFill="1" applyBorder="1"/>
    <xf numFmtId="0" fontId="13" fillId="3" borderId="0" xfId="1" applyFill="1"/>
    <xf numFmtId="0" fontId="15" fillId="3" borderId="0" xfId="0" applyFont="1" applyFill="1"/>
    <xf numFmtId="0" fontId="14" fillId="5" borderId="0" xfId="0" applyFont="1" applyFill="1"/>
    <xf numFmtId="0" fontId="19" fillId="0" borderId="0" xfId="0" applyFont="1"/>
    <xf numFmtId="166" fontId="16" fillId="3" borderId="45" xfId="0" applyNumberFormat="1" applyFont="1" applyFill="1" applyBorder="1" applyAlignment="1">
      <alignment horizontal="center" vertical="center"/>
    </xf>
    <xf numFmtId="0" fontId="19" fillId="0" borderId="0" xfId="0" applyFont="1" applyAlignment="1">
      <alignment horizontal="center" vertical="center"/>
    </xf>
    <xf numFmtId="0" fontId="19" fillId="5" borderId="53" xfId="0" applyFont="1" applyFill="1" applyBorder="1" applyAlignment="1">
      <alignment horizontal="center" vertical="center" wrapText="1"/>
    </xf>
    <xf numFmtId="0" fontId="19" fillId="5" borderId="53" xfId="0" applyFont="1" applyFill="1" applyBorder="1" applyAlignment="1">
      <alignment horizontal="center" vertical="center"/>
    </xf>
    <xf numFmtId="0" fontId="21" fillId="3" borderId="52" xfId="0" applyFont="1" applyFill="1" applyBorder="1"/>
    <xf numFmtId="165" fontId="21" fillId="3" borderId="52" xfId="0" applyNumberFormat="1" applyFont="1" applyFill="1" applyBorder="1"/>
    <xf numFmtId="164" fontId="21" fillId="3" borderId="52" xfId="0" applyNumberFormat="1" applyFont="1" applyFill="1" applyBorder="1"/>
    <xf numFmtId="0" fontId="19" fillId="3" borderId="52" xfId="0" applyFont="1" applyFill="1" applyBorder="1"/>
    <xf numFmtId="164" fontId="19" fillId="3" borderId="52" xfId="0" applyNumberFormat="1" applyFont="1" applyFill="1" applyBorder="1"/>
    <xf numFmtId="164" fontId="22" fillId="5" borderId="0" xfId="0" applyNumberFormat="1" applyFont="1" applyFill="1"/>
    <xf numFmtId="0" fontId="19" fillId="0" borderId="0" xfId="0" applyFont="1" applyAlignment="1">
      <alignment horizontal="left"/>
    </xf>
    <xf numFmtId="166" fontId="25" fillId="4" borderId="55" xfId="0" applyNumberFormat="1" applyFont="1" applyFill="1" applyBorder="1" applyAlignment="1">
      <alignment horizontal="center" vertical="center"/>
    </xf>
    <xf numFmtId="167" fontId="25" fillId="4" borderId="50" xfId="0" applyNumberFormat="1" applyFont="1" applyFill="1" applyBorder="1" applyAlignment="1">
      <alignment horizontal="center" vertical="center"/>
    </xf>
    <xf numFmtId="0" fontId="25" fillId="4" borderId="51" xfId="0" applyFont="1" applyFill="1" applyBorder="1" applyAlignment="1">
      <alignment horizontal="center" vertical="center"/>
    </xf>
    <xf numFmtId="0" fontId="26" fillId="0" borderId="0" xfId="0" applyFont="1"/>
    <xf numFmtId="0" fontId="21" fillId="3" borderId="58" xfId="0" applyFont="1" applyFill="1" applyBorder="1"/>
    <xf numFmtId="165" fontId="21" fillId="3" borderId="58" xfId="0" applyNumberFormat="1" applyFont="1" applyFill="1" applyBorder="1"/>
    <xf numFmtId="164" fontId="21" fillId="3" borderId="58" xfId="0" applyNumberFormat="1" applyFont="1" applyFill="1" applyBorder="1"/>
    <xf numFmtId="0" fontId="19" fillId="3" borderId="52" xfId="0" applyFont="1" applyFill="1" applyBorder="1" applyAlignment="1">
      <alignment horizontal="center"/>
    </xf>
    <xf numFmtId="0" fontId="21" fillId="3" borderId="58" xfId="0" applyFont="1" applyFill="1" applyBorder="1" applyAlignment="1">
      <alignment horizontal="left" indent="2"/>
    </xf>
    <xf numFmtId="0" fontId="21" fillId="3" borderId="52" xfId="0" applyFont="1" applyFill="1" applyBorder="1" applyAlignment="1">
      <alignment horizontal="left" indent="2"/>
    </xf>
    <xf numFmtId="0" fontId="29" fillId="5" borderId="59" xfId="0" applyFont="1" applyFill="1" applyBorder="1" applyAlignment="1">
      <alignment horizontal="center" vertical="center" wrapText="1"/>
    </xf>
    <xf numFmtId="165" fontId="29" fillId="5" borderId="59" xfId="0" applyNumberFormat="1" applyFont="1" applyFill="1" applyBorder="1" applyAlignment="1">
      <alignment horizontal="center" vertical="center"/>
    </xf>
    <xf numFmtId="0" fontId="29" fillId="5" borderId="59" xfId="0" applyFont="1" applyFill="1" applyBorder="1" applyAlignment="1">
      <alignment vertical="center"/>
    </xf>
    <xf numFmtId="164" fontId="29" fillId="5" borderId="59" xfId="0" applyNumberFormat="1" applyFont="1" applyFill="1" applyBorder="1" applyAlignment="1">
      <alignment horizontal="center" vertical="center" wrapText="1"/>
    </xf>
    <xf numFmtId="0" fontId="0" fillId="0" borderId="0" xfId="0" applyFill="1" applyBorder="1" applyAlignment="1">
      <alignment horizontal="center" vertical="top"/>
    </xf>
    <xf numFmtId="0" fontId="0" fillId="0" borderId="61" xfId="0" applyFill="1" applyBorder="1" applyAlignment="1">
      <alignment horizontal="left" vertical="center" wrapText="1"/>
    </xf>
    <xf numFmtId="0" fontId="0" fillId="0" borderId="61" xfId="0" applyFill="1" applyBorder="1" applyAlignment="1">
      <alignment horizontal="center" vertical="top" wrapText="1"/>
    </xf>
    <xf numFmtId="0" fontId="0" fillId="0" borderId="61" xfId="0" applyFill="1" applyBorder="1" applyAlignment="1">
      <alignment horizontal="left" wrapText="1"/>
    </xf>
    <xf numFmtId="168" fontId="38" fillId="0" borderId="61" xfId="0" applyNumberFormat="1" applyFont="1" applyFill="1" applyBorder="1" applyAlignment="1">
      <alignment horizontal="center" vertical="center" shrinkToFit="1"/>
    </xf>
    <xf numFmtId="0" fontId="33"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22" fillId="0" borderId="37" xfId="0" applyFont="1" applyFill="1" applyBorder="1" applyAlignment="1">
      <alignment horizontal="left" vertical="center"/>
    </xf>
    <xf numFmtId="49" fontId="1" fillId="0" borderId="0" xfId="0" applyNumberFormat="1" applyFont="1" applyFill="1" applyBorder="1" applyAlignment="1">
      <alignment horizontal="right" vertical="top"/>
    </xf>
    <xf numFmtId="0" fontId="1" fillId="0" borderId="61" xfId="0" applyFont="1" applyFill="1" applyBorder="1" applyAlignment="1">
      <alignment horizontal="left" wrapText="1"/>
    </xf>
    <xf numFmtId="0" fontId="0" fillId="0" borderId="61" xfId="0" applyFill="1" applyBorder="1" applyAlignment="1">
      <alignment horizontal="right" wrapText="1" indent="1"/>
    </xf>
    <xf numFmtId="0" fontId="0" fillId="0" borderId="61" xfId="0" applyFill="1" applyBorder="1" applyAlignment="1">
      <alignment horizontal="right" wrapText="1"/>
    </xf>
    <xf numFmtId="49" fontId="0" fillId="0" borderId="61" xfId="0" applyNumberFormat="1" applyFill="1" applyBorder="1" applyAlignment="1">
      <alignment horizontal="left" vertical="center" wrapText="1"/>
    </xf>
    <xf numFmtId="0" fontId="19" fillId="5" borderId="0" xfId="0" applyFont="1" applyFill="1" applyAlignment="1"/>
    <xf numFmtId="169" fontId="21" fillId="3" borderId="58" xfId="0" applyNumberFormat="1" applyFont="1" applyFill="1" applyBorder="1"/>
    <xf numFmtId="169" fontId="21" fillId="3" borderId="52" xfId="0" applyNumberFormat="1" applyFont="1" applyFill="1" applyBorder="1"/>
    <xf numFmtId="169" fontId="19" fillId="3" borderId="52" xfId="0" applyNumberFormat="1" applyFont="1" applyFill="1" applyBorder="1"/>
    <xf numFmtId="0" fontId="19" fillId="5" borderId="38" xfId="0" applyFont="1" applyFill="1" applyBorder="1" applyAlignment="1">
      <alignment horizontal="center" vertical="center" wrapText="1"/>
    </xf>
    <xf numFmtId="0" fontId="29" fillId="5" borderId="64" xfId="0" applyFont="1" applyFill="1" applyBorder="1" applyAlignment="1">
      <alignment horizontal="center" vertical="center" wrapText="1"/>
    </xf>
    <xf numFmtId="0" fontId="21" fillId="3" borderId="65" xfId="0" applyFont="1" applyFill="1" applyBorder="1" applyAlignment="1">
      <alignment horizontal="center"/>
    </xf>
    <xf numFmtId="0" fontId="21" fillId="3" borderId="66" xfId="0" applyFont="1" applyFill="1" applyBorder="1" applyAlignment="1">
      <alignment horizontal="center"/>
    </xf>
    <xf numFmtId="0" fontId="19" fillId="3" borderId="66" xfId="0" applyFont="1" applyFill="1" applyBorder="1"/>
    <xf numFmtId="49" fontId="21" fillId="3" borderId="65" xfId="0" applyNumberFormat="1" applyFont="1" applyFill="1" applyBorder="1" applyAlignment="1">
      <alignment horizontal="center"/>
    </xf>
    <xf numFmtId="49" fontId="21" fillId="3" borderId="66" xfId="0" applyNumberFormat="1" applyFont="1" applyFill="1" applyBorder="1" applyAlignment="1">
      <alignment horizontal="center"/>
    </xf>
    <xf numFmtId="49" fontId="19" fillId="3" borderId="66" xfId="0" applyNumberFormat="1" applyFont="1" applyFill="1" applyBorder="1"/>
    <xf numFmtId="0" fontId="19" fillId="5" borderId="39" xfId="0" applyFont="1" applyFill="1" applyBorder="1" applyAlignment="1"/>
    <xf numFmtId="0" fontId="41" fillId="0" borderId="0" xfId="1" applyFont="1" applyAlignment="1">
      <alignment vertical="center" wrapText="1"/>
    </xf>
    <xf numFmtId="0" fontId="42" fillId="0" borderId="0" xfId="0" applyFont="1"/>
    <xf numFmtId="0" fontId="41" fillId="0" borderId="0" xfId="1" applyFont="1" applyAlignment="1">
      <alignment wrapText="1"/>
    </xf>
    <xf numFmtId="0" fontId="40" fillId="0" borderId="0" xfId="0" applyFont="1" applyAlignment="1">
      <alignment vertical="center"/>
    </xf>
    <xf numFmtId="0" fontId="43" fillId="3" borderId="0" xfId="1" applyFont="1" applyFill="1" applyAlignment="1">
      <alignment horizontal="left" vertical="center" wrapText="1" indent="4"/>
    </xf>
    <xf numFmtId="0" fontId="16" fillId="0" borderId="0" xfId="0" applyFont="1" applyAlignment="1">
      <alignment horizontal="center"/>
    </xf>
    <xf numFmtId="0" fontId="17" fillId="3" borderId="0" xfId="0" applyFont="1" applyFill="1" applyBorder="1" applyAlignment="1">
      <alignment horizontal="center" vertical="center" wrapText="1"/>
    </xf>
    <xf numFmtId="0" fontId="17" fillId="3" borderId="0" xfId="0" applyFont="1" applyFill="1" applyBorder="1" applyAlignment="1">
      <alignment horizontal="left" vertical="center" wrapText="1"/>
    </xf>
    <xf numFmtId="0" fontId="13" fillId="0" borderId="0" xfId="1" applyAlignment="1">
      <alignment horizontal="center"/>
    </xf>
    <xf numFmtId="0" fontId="12" fillId="0" borderId="0" xfId="0" applyFont="1" applyAlignment="1">
      <alignment horizontal="center"/>
    </xf>
    <xf numFmtId="0" fontId="14" fillId="3" borderId="0" xfId="0" applyFont="1" applyFill="1" applyAlignment="1">
      <alignment horizontal="left" vertical="center" wrapText="1"/>
    </xf>
    <xf numFmtId="0" fontId="14" fillId="3" borderId="0" xfId="0" applyFont="1" applyFill="1" applyAlignment="1">
      <alignment horizontal="left" vertical="center"/>
    </xf>
    <xf numFmtId="0" fontId="20" fillId="5" borderId="4" xfId="0" applyFont="1" applyFill="1" applyBorder="1" applyAlignment="1">
      <alignment horizontal="left" vertical="center" wrapText="1"/>
    </xf>
    <xf numFmtId="0" fontId="20" fillId="5" borderId="34" xfId="0" applyFont="1" applyFill="1" applyBorder="1" applyAlignment="1">
      <alignment horizontal="left" vertical="center" wrapText="1"/>
    </xf>
    <xf numFmtId="0" fontId="25" fillId="5" borderId="49" xfId="0" applyFont="1" applyFill="1" applyBorder="1" applyAlignment="1">
      <alignment horizontal="left" wrapText="1"/>
    </xf>
    <xf numFmtId="0" fontId="25" fillId="5" borderId="54" xfId="0" applyFont="1" applyFill="1" applyBorder="1" applyAlignment="1">
      <alignment horizontal="left" wrapText="1"/>
    </xf>
    <xf numFmtId="0" fontId="25" fillId="5" borderId="35" xfId="0" applyFont="1" applyFill="1" applyBorder="1" applyAlignment="1">
      <alignment horizontal="left"/>
    </xf>
    <xf numFmtId="0" fontId="25" fillId="5" borderId="40" xfId="0" applyFont="1" applyFill="1" applyBorder="1" applyAlignment="1">
      <alignment horizontal="left"/>
    </xf>
    <xf numFmtId="0" fontId="25" fillId="5" borderId="56" xfId="0" applyFont="1" applyFill="1" applyBorder="1" applyAlignment="1">
      <alignment horizontal="left"/>
    </xf>
    <xf numFmtId="0" fontId="25" fillId="5" borderId="57" xfId="0" applyFont="1" applyFill="1" applyBorder="1" applyAlignment="1">
      <alignment horizontal="left"/>
    </xf>
    <xf numFmtId="0" fontId="0" fillId="2" borderId="41" xfId="0" applyFill="1" applyBorder="1" applyAlignment="1">
      <alignment horizontal="center" vertical="top"/>
    </xf>
    <xf numFmtId="0" fontId="0" fillId="2" borderId="46" xfId="0" applyFill="1" applyBorder="1" applyAlignment="1">
      <alignment horizontal="center" vertical="top"/>
    </xf>
    <xf numFmtId="0" fontId="0" fillId="2" borderId="36" xfId="0" applyFill="1" applyBorder="1" applyAlignment="1">
      <alignment horizontal="center" vertical="top"/>
    </xf>
    <xf numFmtId="0" fontId="6" fillId="0" borderId="17" xfId="0" applyFont="1" applyFill="1" applyBorder="1" applyAlignment="1">
      <alignment horizontal="left" vertical="top" wrapText="1"/>
    </xf>
    <xf numFmtId="0" fontId="0" fillId="0" borderId="42" xfId="0" applyFill="1" applyBorder="1" applyAlignment="1">
      <alignment horizontal="left" vertical="top" wrapText="1"/>
    </xf>
    <xf numFmtId="0" fontId="6" fillId="0" borderId="17" xfId="0" applyFont="1" applyFill="1" applyBorder="1" applyAlignment="1">
      <alignment horizontal="left" vertical="top" wrapText="1" indent="1"/>
    </xf>
    <xf numFmtId="0" fontId="0" fillId="0" borderId="42" xfId="0" applyFill="1" applyBorder="1" applyAlignment="1">
      <alignment horizontal="left" vertical="top" wrapText="1" indent="1"/>
    </xf>
    <xf numFmtId="4" fontId="4" fillId="0" borderId="16" xfId="0" applyNumberFormat="1" applyFont="1" applyFill="1" applyBorder="1" applyAlignment="1">
      <alignment horizontal="left" vertical="top" wrapText="1"/>
    </xf>
    <xf numFmtId="4" fontId="4" fillId="0" borderId="15" xfId="0" applyNumberFormat="1" applyFont="1" applyFill="1" applyBorder="1" applyAlignment="1">
      <alignment horizontal="left" vertical="top" wrapText="1"/>
    </xf>
    <xf numFmtId="0" fontId="0" fillId="0" borderId="0" xfId="0" applyFill="1" applyBorder="1" applyAlignment="1">
      <alignment horizontal="center" vertical="top"/>
    </xf>
    <xf numFmtId="0" fontId="7" fillId="0" borderId="4" xfId="0" applyFont="1" applyFill="1" applyBorder="1" applyAlignment="1">
      <alignment horizontal="center" vertical="top" wrapText="1"/>
    </xf>
    <xf numFmtId="0" fontId="7" fillId="0" borderId="2" xfId="0" applyFont="1" applyFill="1" applyBorder="1" applyAlignment="1">
      <alignment horizontal="center" vertical="top" wrapText="1"/>
    </xf>
    <xf numFmtId="0" fontId="0" fillId="0" borderId="3" xfId="0" applyFill="1" applyBorder="1" applyAlignment="1">
      <alignment horizontal="center" vertical="top" wrapText="1"/>
    </xf>
    <xf numFmtId="0" fontId="0" fillId="0" borderId="9" xfId="0" applyFill="1" applyBorder="1" applyAlignment="1">
      <alignment horizontal="center" vertical="top" wrapText="1"/>
    </xf>
    <xf numFmtId="0" fontId="0" fillId="0" borderId="34" xfId="0" applyFill="1" applyBorder="1" applyAlignment="1">
      <alignment horizontal="center" vertical="top" wrapText="1"/>
    </xf>
    <xf numFmtId="0" fontId="3" fillId="0" borderId="4" xfId="0" applyFont="1" applyFill="1" applyBorder="1" applyAlignment="1">
      <alignment horizontal="left" vertical="top" wrapText="1"/>
    </xf>
    <xf numFmtId="0" fontId="2" fillId="0" borderId="9" xfId="0" applyFont="1" applyFill="1" applyBorder="1" applyAlignment="1">
      <alignment horizontal="left" vertical="top" wrapText="1"/>
    </xf>
    <xf numFmtId="4" fontId="4" fillId="0" borderId="16" xfId="0" applyNumberFormat="1" applyFont="1" applyFill="1" applyBorder="1" applyAlignment="1">
      <alignment horizontal="center" vertical="top" wrapText="1"/>
    </xf>
    <xf numFmtId="4" fontId="4" fillId="0" borderId="15" xfId="0" applyNumberFormat="1" applyFont="1" applyFill="1" applyBorder="1" applyAlignment="1">
      <alignment horizontal="center" vertical="top" wrapText="1"/>
    </xf>
    <xf numFmtId="0" fontId="0" fillId="0" borderId="15" xfId="0" applyFill="1" applyBorder="1" applyAlignment="1">
      <alignment horizontal="left" vertical="top" wrapText="1"/>
    </xf>
    <xf numFmtId="0" fontId="2" fillId="0" borderId="2" xfId="0" applyFont="1" applyFill="1" applyBorder="1" applyAlignment="1">
      <alignment horizontal="left" vertical="top" wrapText="1"/>
    </xf>
    <xf numFmtId="9" fontId="0" fillId="0" borderId="3" xfId="0" applyNumberFormat="1" applyFill="1" applyBorder="1" applyAlignment="1">
      <alignment horizontal="right" vertical="top" wrapText="1"/>
    </xf>
    <xf numFmtId="9" fontId="0" fillId="0" borderId="2" xfId="0" applyNumberFormat="1" applyFill="1" applyBorder="1" applyAlignment="1">
      <alignment horizontal="right" vertical="top" wrapText="1"/>
    </xf>
    <xf numFmtId="0" fontId="5" fillId="0" borderId="3" xfId="0" applyFont="1" applyFill="1" applyBorder="1" applyAlignment="1">
      <alignment horizontal="center" vertical="top" wrapText="1"/>
    </xf>
    <xf numFmtId="0" fontId="5" fillId="0" borderId="2" xfId="0" applyFont="1" applyFill="1" applyBorder="1" applyAlignment="1">
      <alignment horizontal="center" vertical="top" wrapText="1"/>
    </xf>
    <xf numFmtId="0" fontId="0" fillId="0" borderId="4" xfId="0" applyFill="1" applyBorder="1" applyAlignment="1">
      <alignment horizontal="left" vertical="top" wrapText="1"/>
    </xf>
    <xf numFmtId="0" fontId="0" fillId="0" borderId="9" xfId="0" applyFill="1" applyBorder="1" applyAlignment="1">
      <alignment horizontal="left" vertical="top" wrapText="1"/>
    </xf>
    <xf numFmtId="0" fontId="6" fillId="0" borderId="43" xfId="0" applyFont="1" applyFill="1" applyBorder="1" applyAlignment="1">
      <alignment horizontal="left" vertical="top" wrapText="1"/>
    </xf>
    <xf numFmtId="0" fontId="6" fillId="0" borderId="44" xfId="0" applyFont="1" applyFill="1" applyBorder="1" applyAlignment="1">
      <alignment horizontal="left" vertical="top" wrapText="1"/>
    </xf>
    <xf numFmtId="0" fontId="6" fillId="0" borderId="35" xfId="0" applyFont="1" applyFill="1" applyBorder="1" applyAlignment="1">
      <alignment horizontal="left" vertical="top" wrapText="1"/>
    </xf>
    <xf numFmtId="0" fontId="6" fillId="0" borderId="0" xfId="0" applyFont="1" applyFill="1" applyBorder="1" applyAlignment="1">
      <alignment horizontal="left" vertical="top" wrapText="1"/>
    </xf>
    <xf numFmtId="0" fontId="3" fillId="0" borderId="2" xfId="0" applyFont="1" applyFill="1" applyBorder="1" applyAlignment="1">
      <alignment horizontal="left" vertical="top" wrapText="1"/>
    </xf>
    <xf numFmtId="0" fontId="6" fillId="0" borderId="13" xfId="0" applyFont="1" applyFill="1" applyBorder="1" applyAlignment="1">
      <alignment horizontal="left" vertical="top" wrapText="1"/>
    </xf>
    <xf numFmtId="0" fontId="0" fillId="0" borderId="11" xfId="0" applyFill="1" applyBorder="1" applyAlignment="1">
      <alignment horizontal="left" vertical="top" wrapText="1"/>
    </xf>
    <xf numFmtId="4" fontId="4" fillId="0" borderId="12" xfId="0" applyNumberFormat="1" applyFont="1" applyFill="1" applyBorder="1" applyAlignment="1">
      <alignment horizontal="left" vertical="top" wrapText="1"/>
    </xf>
    <xf numFmtId="4" fontId="4" fillId="0" borderId="11" xfId="0" applyNumberFormat="1" applyFont="1" applyFill="1" applyBorder="1" applyAlignment="1">
      <alignment horizontal="left" vertical="top" wrapText="1"/>
    </xf>
    <xf numFmtId="0" fontId="3" fillId="0" borderId="21" xfId="0" applyFont="1" applyFill="1" applyBorder="1" applyAlignment="1">
      <alignment horizontal="left" vertical="top" wrapText="1"/>
    </xf>
    <xf numFmtId="0" fontId="0" fillId="0" borderId="19" xfId="0" applyFill="1" applyBorder="1" applyAlignment="1">
      <alignment horizontal="left" vertical="top" wrapText="1"/>
    </xf>
    <xf numFmtId="4" fontId="4" fillId="0" borderId="20" xfId="0" applyNumberFormat="1" applyFont="1" applyFill="1" applyBorder="1" applyAlignment="1">
      <alignment horizontal="center" vertical="top" wrapText="1"/>
    </xf>
    <xf numFmtId="4" fontId="4" fillId="0" borderId="19" xfId="0" applyNumberFormat="1" applyFont="1" applyFill="1" applyBorder="1" applyAlignment="1">
      <alignment horizontal="center" vertical="top" wrapText="1"/>
    </xf>
    <xf numFmtId="0" fontId="9" fillId="0" borderId="17" xfId="0" applyFont="1" applyFill="1" applyBorder="1" applyAlignment="1">
      <alignment horizontal="left" vertical="top" wrapText="1"/>
    </xf>
    <xf numFmtId="0" fontId="9" fillId="0" borderId="15" xfId="0" applyFont="1" applyFill="1" applyBorder="1" applyAlignment="1">
      <alignment horizontal="left" vertical="top" wrapText="1"/>
    </xf>
    <xf numFmtId="0" fontId="0" fillId="0" borderId="17" xfId="0" applyFill="1" applyBorder="1" applyAlignment="1">
      <alignment horizontal="left" vertical="top" wrapText="1"/>
    </xf>
    <xf numFmtId="4" fontId="4" fillId="0" borderId="16" xfId="0" applyNumberFormat="1" applyFont="1" applyFill="1" applyBorder="1" applyAlignment="1">
      <alignment horizontal="center" vertical="center" wrapText="1"/>
    </xf>
    <xf numFmtId="4" fontId="4" fillId="0" borderId="15" xfId="0" applyNumberFormat="1" applyFont="1" applyFill="1" applyBorder="1" applyAlignment="1">
      <alignment horizontal="center" vertical="center" wrapText="1"/>
    </xf>
    <xf numFmtId="4" fontId="4" fillId="0" borderId="12" xfId="0" applyNumberFormat="1" applyFont="1" applyFill="1" applyBorder="1" applyAlignment="1">
      <alignment horizontal="right" vertical="top" wrapText="1"/>
    </xf>
    <xf numFmtId="4" fontId="4" fillId="0" borderId="11" xfId="0" applyNumberFormat="1" applyFont="1" applyFill="1" applyBorder="1" applyAlignment="1">
      <alignment horizontal="right" vertical="top" wrapText="1"/>
    </xf>
    <xf numFmtId="4" fontId="4" fillId="0" borderId="20" xfId="0" applyNumberFormat="1" applyFont="1" applyFill="1" applyBorder="1" applyAlignment="1">
      <alignment horizontal="right" vertical="center" wrapText="1"/>
    </xf>
    <xf numFmtId="4" fontId="4" fillId="0" borderId="19" xfId="0" applyNumberFormat="1" applyFont="1" applyFill="1" applyBorder="1" applyAlignment="1">
      <alignment horizontal="right" vertical="center" wrapText="1"/>
    </xf>
    <xf numFmtId="4" fontId="4" fillId="0" borderId="16" xfId="0" applyNumberFormat="1" applyFont="1" applyFill="1" applyBorder="1" applyAlignment="1">
      <alignment horizontal="right" vertical="top" wrapText="1"/>
    </xf>
    <xf numFmtId="4" fontId="4" fillId="0" borderId="15" xfId="0" applyNumberFormat="1" applyFont="1" applyFill="1" applyBorder="1" applyAlignment="1">
      <alignment horizontal="right" vertical="top" wrapText="1"/>
    </xf>
    <xf numFmtId="0" fontId="0" fillId="0" borderId="2" xfId="0" applyFill="1" applyBorder="1" applyAlignment="1">
      <alignment horizontal="center" vertical="top" wrapText="1"/>
    </xf>
    <xf numFmtId="0" fontId="0" fillId="0" borderId="21" xfId="0" applyFill="1" applyBorder="1" applyAlignment="1">
      <alignment horizontal="left" vertical="top" wrapText="1"/>
    </xf>
    <xf numFmtId="4" fontId="4" fillId="0" borderId="20" xfId="0" applyNumberFormat="1" applyFont="1" applyFill="1" applyBorder="1" applyAlignment="1">
      <alignment horizontal="right" vertical="top" wrapText="1"/>
    </xf>
    <xf numFmtId="4" fontId="4" fillId="0" borderId="19" xfId="0" applyNumberFormat="1" applyFont="1" applyFill="1" applyBorder="1" applyAlignment="1">
      <alignment horizontal="right" vertical="top" wrapText="1"/>
    </xf>
    <xf numFmtId="0" fontId="0" fillId="0" borderId="20" xfId="0" applyFill="1" applyBorder="1" applyAlignment="1">
      <alignment horizontal="center" vertical="top" wrapText="1"/>
    </xf>
    <xf numFmtId="0" fontId="0" fillId="0" borderId="19" xfId="0" applyFill="1" applyBorder="1" applyAlignment="1">
      <alignment horizontal="center" vertical="top" wrapText="1"/>
    </xf>
    <xf numFmtId="0" fontId="7" fillId="0" borderId="20" xfId="0" applyFont="1" applyFill="1" applyBorder="1" applyAlignment="1">
      <alignment horizontal="center" vertical="top" wrapText="1"/>
    </xf>
    <xf numFmtId="0" fontId="7" fillId="0" borderId="32" xfId="0" applyFont="1" applyFill="1" applyBorder="1" applyAlignment="1">
      <alignment horizontal="center" vertical="top" wrapText="1"/>
    </xf>
    <xf numFmtId="0" fontId="0" fillId="0" borderId="31" xfId="0" applyFill="1" applyBorder="1" applyAlignment="1">
      <alignment horizontal="left" vertical="top" wrapText="1"/>
    </xf>
    <xf numFmtId="0" fontId="0" fillId="0" borderId="29"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0" fillId="0" borderId="8" xfId="0" applyFill="1" applyBorder="1" applyAlignment="1">
      <alignment horizontal="left" vertical="top" wrapText="1"/>
    </xf>
    <xf numFmtId="0" fontId="0" fillId="0" borderId="7" xfId="0" applyFill="1" applyBorder="1" applyAlignment="1">
      <alignment horizontal="left" vertical="top" wrapText="1"/>
    </xf>
    <xf numFmtId="0" fontId="0" fillId="0" borderId="16" xfId="0" applyFill="1" applyBorder="1" applyAlignment="1">
      <alignment horizontal="left" vertical="top" wrapText="1"/>
    </xf>
    <xf numFmtId="0" fontId="0" fillId="0" borderId="30" xfId="0" applyFill="1" applyBorder="1" applyAlignment="1">
      <alignment horizontal="left" vertical="top" wrapText="1"/>
    </xf>
    <xf numFmtId="0" fontId="0" fillId="0" borderId="16" xfId="0" applyFill="1" applyBorder="1" applyAlignment="1">
      <alignment horizontal="center" vertical="top" wrapText="1"/>
    </xf>
    <xf numFmtId="0" fontId="0" fillId="0" borderId="15" xfId="0" applyFill="1" applyBorder="1" applyAlignment="1">
      <alignment horizontal="center" vertical="top" wrapText="1"/>
    </xf>
    <xf numFmtId="49" fontId="0" fillId="0" borderId="12" xfId="0" applyNumberFormat="1" applyFill="1" applyBorder="1" applyAlignment="1">
      <alignment horizontal="center" vertical="top" wrapText="1"/>
    </xf>
    <xf numFmtId="0" fontId="0" fillId="0" borderId="11" xfId="0" applyFill="1" applyBorder="1" applyAlignment="1">
      <alignment horizontal="center" vertical="top" wrapText="1"/>
    </xf>
    <xf numFmtId="166" fontId="6" fillId="0" borderId="6" xfId="0" applyNumberFormat="1" applyFont="1" applyFill="1" applyBorder="1" applyAlignment="1">
      <alignment horizontal="center" vertical="center" wrapText="1"/>
    </xf>
    <xf numFmtId="166" fontId="6" fillId="0" borderId="28" xfId="0" applyNumberFormat="1" applyFont="1" applyFill="1" applyBorder="1" applyAlignment="1">
      <alignment horizontal="center" vertical="center" wrapText="1"/>
    </xf>
    <xf numFmtId="166" fontId="6" fillId="0" borderId="26" xfId="0" applyNumberFormat="1" applyFont="1" applyFill="1" applyBorder="1" applyAlignment="1">
      <alignment horizontal="center" vertical="center" wrapText="1"/>
    </xf>
    <xf numFmtId="166" fontId="6" fillId="0" borderId="25" xfId="0" applyNumberFormat="1" applyFont="1" applyFill="1" applyBorder="1" applyAlignment="1">
      <alignment horizontal="center" vertical="center" wrapText="1"/>
    </xf>
    <xf numFmtId="166" fontId="6" fillId="0" borderId="23" xfId="0" applyNumberFormat="1" applyFont="1" applyFill="1" applyBorder="1" applyAlignment="1">
      <alignment horizontal="center" vertical="center" wrapText="1"/>
    </xf>
    <xf numFmtId="166" fontId="6" fillId="0" borderId="22" xfId="0" applyNumberFormat="1" applyFont="1" applyFill="1" applyBorder="1" applyAlignment="1">
      <alignment horizontal="center" vertical="center" wrapText="1"/>
    </xf>
    <xf numFmtId="0" fontId="0" fillId="0" borderId="16" xfId="0" applyFill="1" applyBorder="1" applyAlignment="1">
      <alignment horizontal="center" wrapText="1"/>
    </xf>
    <xf numFmtId="0" fontId="0" fillId="0" borderId="42" xfId="0" applyFill="1" applyBorder="1" applyAlignment="1">
      <alignment horizontal="center" wrapText="1"/>
    </xf>
    <xf numFmtId="0" fontId="0" fillId="0" borderId="15" xfId="0" applyFill="1" applyBorder="1" applyAlignment="1">
      <alignment horizontal="center" wrapText="1"/>
    </xf>
    <xf numFmtId="0" fontId="39"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0" fillId="0" borderId="62" xfId="0" applyFill="1" applyBorder="1" applyAlignment="1">
      <alignment horizontal="left" vertical="top" wrapText="1"/>
    </xf>
    <xf numFmtId="0" fontId="33" fillId="0" borderId="16" xfId="0" applyFont="1" applyFill="1" applyBorder="1" applyAlignment="1">
      <alignment horizontal="left" vertical="top" wrapText="1"/>
    </xf>
    <xf numFmtId="0" fontId="33" fillId="0" borderId="42" xfId="0" applyFont="1" applyFill="1" applyBorder="1" applyAlignment="1">
      <alignment horizontal="left" vertical="top" wrapText="1"/>
    </xf>
    <xf numFmtId="0" fontId="33" fillId="0" borderId="15" xfId="0" applyFont="1" applyFill="1" applyBorder="1" applyAlignment="1">
      <alignment horizontal="left" vertical="top" wrapText="1"/>
    </xf>
    <xf numFmtId="0" fontId="0" fillId="0" borderId="26" xfId="0" applyFill="1" applyBorder="1" applyAlignment="1">
      <alignment horizontal="left" vertical="top" wrapText="1"/>
    </xf>
    <xf numFmtId="0" fontId="0" fillId="0" borderId="60" xfId="0" applyFill="1" applyBorder="1" applyAlignment="1">
      <alignment horizontal="left" vertical="top" wrapText="1"/>
    </xf>
    <xf numFmtId="0" fontId="0" fillId="0" borderId="42" xfId="0" applyFill="1" applyBorder="1" applyAlignment="1">
      <alignment horizontal="center" vertical="top" wrapText="1"/>
    </xf>
    <xf numFmtId="0" fontId="0" fillId="0" borderId="16" xfId="0" applyFill="1" applyBorder="1" applyAlignment="1">
      <alignment horizontal="left" vertical="center" wrapText="1"/>
    </xf>
    <xf numFmtId="0" fontId="0" fillId="0" borderId="15" xfId="0" applyFill="1" applyBorder="1" applyAlignment="1">
      <alignment horizontal="left" vertical="center" wrapText="1"/>
    </xf>
    <xf numFmtId="0" fontId="0" fillId="0" borderId="42" xfId="0" applyFill="1" applyBorder="1" applyAlignment="1">
      <alignment horizontal="left" vertical="center" wrapText="1"/>
    </xf>
    <xf numFmtId="0" fontId="0" fillId="0" borderId="16"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left" wrapText="1"/>
    </xf>
    <xf numFmtId="0" fontId="0" fillId="0" borderId="42" xfId="0" applyFill="1" applyBorder="1" applyAlignment="1">
      <alignment horizontal="left" wrapText="1"/>
    </xf>
    <xf numFmtId="0" fontId="0" fillId="0" borderId="15" xfId="0" applyFill="1" applyBorder="1" applyAlignment="1">
      <alignment horizontal="left" wrapText="1"/>
    </xf>
    <xf numFmtId="168" fontId="38" fillId="0" borderId="16" xfId="0" applyNumberFormat="1" applyFont="1" applyFill="1" applyBorder="1" applyAlignment="1">
      <alignment horizontal="center" vertical="center" shrinkToFit="1"/>
    </xf>
    <xf numFmtId="168" fontId="38" fillId="0" borderId="15" xfId="0" applyNumberFormat="1" applyFont="1" applyFill="1" applyBorder="1" applyAlignment="1">
      <alignment horizontal="center" vertical="center" shrinkToFit="1"/>
    </xf>
    <xf numFmtId="168" fontId="38" fillId="0" borderId="42" xfId="0" applyNumberFormat="1" applyFont="1" applyFill="1" applyBorder="1" applyAlignment="1">
      <alignment horizontal="center" vertical="center" shrinkToFit="1"/>
    </xf>
    <xf numFmtId="0" fontId="37" fillId="0" borderId="6" xfId="0" applyFont="1" applyFill="1" applyBorder="1" applyAlignment="1">
      <alignment horizontal="center" vertical="top" wrapText="1"/>
    </xf>
    <xf numFmtId="0" fontId="37" fillId="0" borderId="62" xfId="0" applyFont="1" applyFill="1" applyBorder="1" applyAlignment="1">
      <alignment horizontal="center" vertical="top" wrapText="1"/>
    </xf>
    <xf numFmtId="0" fontId="37" fillId="0" borderId="5" xfId="0" applyFont="1" applyFill="1" applyBorder="1" applyAlignment="1">
      <alignment horizontal="center" vertical="top" wrapText="1"/>
    </xf>
    <xf numFmtId="0" fontId="37" fillId="0" borderId="8" xfId="0" applyFont="1" applyFill="1" applyBorder="1" applyAlignment="1">
      <alignment horizontal="center" vertical="top" wrapText="1"/>
    </xf>
    <xf numFmtId="0" fontId="37" fillId="0" borderId="63" xfId="0" applyFont="1" applyFill="1" applyBorder="1" applyAlignment="1">
      <alignment horizontal="center" vertical="top" wrapText="1"/>
    </xf>
    <xf numFmtId="0" fontId="37" fillId="0" borderId="7" xfId="0" applyFont="1" applyFill="1" applyBorder="1" applyAlignment="1">
      <alignment horizontal="center" vertical="top" wrapText="1"/>
    </xf>
    <xf numFmtId="0" fontId="36" fillId="0" borderId="0" xfId="0" applyFont="1" applyFill="1" applyBorder="1" applyAlignment="1">
      <alignment horizontal="center" vertical="top" wrapText="1"/>
    </xf>
    <xf numFmtId="0" fontId="0" fillId="0" borderId="0" xfId="0" applyFill="1" applyBorder="1" applyAlignment="1">
      <alignment horizontal="center" vertical="top" wrapText="1"/>
    </xf>
    <xf numFmtId="167" fontId="8" fillId="0" borderId="37" xfId="0" applyNumberFormat="1" applyFont="1" applyBorder="1" applyAlignment="1" applyProtection="1">
      <alignment horizontal="center" vertical="center"/>
      <protection locked="0"/>
    </xf>
    <xf numFmtId="0" fontId="0" fillId="0" borderId="0" xfId="0" applyFill="1" applyBorder="1" applyAlignment="1">
      <alignment horizontal="left" vertical="top" wrapText="1"/>
    </xf>
    <xf numFmtId="0" fontId="0" fillId="0" borderId="6" xfId="0" applyFill="1" applyBorder="1" applyAlignment="1">
      <alignment horizontal="center" vertical="top" wrapText="1"/>
    </xf>
    <xf numFmtId="0" fontId="0" fillId="0" borderId="62" xfId="0" applyFill="1" applyBorder="1" applyAlignment="1">
      <alignment horizontal="center" vertical="top" wrapText="1"/>
    </xf>
    <xf numFmtId="0" fontId="0" fillId="0" borderId="5" xfId="0" applyFill="1" applyBorder="1" applyAlignment="1">
      <alignment horizontal="center" vertical="top" wrapText="1"/>
    </xf>
    <xf numFmtId="0" fontId="0" fillId="0" borderId="8" xfId="0" applyFill="1" applyBorder="1" applyAlignment="1">
      <alignment horizontal="center" vertical="top" wrapText="1"/>
    </xf>
    <xf numFmtId="0" fontId="0" fillId="0" borderId="63" xfId="0" applyFill="1" applyBorder="1" applyAlignment="1">
      <alignment horizontal="center" vertical="top" wrapText="1"/>
    </xf>
    <xf numFmtId="0" fontId="0" fillId="0" borderId="7" xfId="0" applyFill="1" applyBorder="1" applyAlignment="1">
      <alignment horizontal="center" vertical="top" wrapText="1"/>
    </xf>
    <xf numFmtId="0" fontId="0" fillId="0" borderId="6" xfId="0" applyFill="1" applyBorder="1" applyAlignment="1">
      <alignment horizontal="left" vertical="center" wrapText="1"/>
    </xf>
    <xf numFmtId="0" fontId="0" fillId="0" borderId="62" xfId="0" applyFill="1" applyBorder="1" applyAlignment="1">
      <alignment horizontal="left" vertical="center" wrapText="1"/>
    </xf>
    <xf numFmtId="0" fontId="0" fillId="0" borderId="5" xfId="0" applyFill="1" applyBorder="1" applyAlignment="1">
      <alignment horizontal="left" vertical="center" wrapText="1"/>
    </xf>
    <xf numFmtId="0" fontId="0" fillId="0" borderId="8" xfId="0" applyFill="1" applyBorder="1" applyAlignment="1">
      <alignment horizontal="left" vertical="center" wrapText="1"/>
    </xf>
    <xf numFmtId="0" fontId="0" fillId="0" borderId="63" xfId="0" applyFill="1" applyBorder="1" applyAlignment="1">
      <alignment horizontal="left" vertical="center" wrapText="1"/>
    </xf>
    <xf numFmtId="0" fontId="0" fillId="0" borderId="7" xfId="0" applyFill="1" applyBorder="1" applyAlignment="1">
      <alignment horizontal="left" vertical="center" wrapText="1"/>
    </xf>
    <xf numFmtId="0" fontId="33" fillId="0" borderId="16" xfId="0" applyFont="1" applyFill="1" applyBorder="1" applyAlignment="1">
      <alignment horizontal="left" vertical="center" wrapText="1"/>
    </xf>
    <xf numFmtId="0" fontId="33" fillId="0" borderId="15" xfId="0" applyFont="1" applyFill="1" applyBorder="1" applyAlignment="1">
      <alignment horizontal="left" vertical="center" wrapText="1"/>
    </xf>
  </cellXfs>
  <cellStyles count="2">
    <cellStyle name="Hiperveza" xfId="1" builtinId="8"/>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1152524</xdr:colOff>
      <xdr:row>0</xdr:row>
      <xdr:rowOff>814568</xdr:rowOff>
    </xdr:to>
    <xdr:pic>
      <xdr:nvPicPr>
        <xdr:cNvPr id="4" name="Slika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152523" cy="814568"/>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laviured.hr/vodici/sto-sadrzi-inozemni-racun/"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hnb.hr/temeljne-funkcije/monetarna-politika/tecajna-lista/tecajna-lista" TargetMode="External"/><Relationship Id="rId1" Type="http://schemas.openxmlformats.org/officeDocument/2006/relationships/hyperlink" Target="http://ec.europa.eu/taxation_customs/vies/?locale=h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tabSelected="1" workbookViewId="0">
      <selection activeCell="Q10" sqref="Q10"/>
    </sheetView>
  </sheetViews>
  <sheetFormatPr defaultRowHeight="15.75" x14ac:dyDescent="0.25"/>
  <cols>
    <col min="1" max="1" width="42.6640625" style="25" customWidth="1"/>
    <col min="2" max="2" width="65.6640625" style="25" customWidth="1"/>
    <col min="3" max="3" width="9.33203125" style="25"/>
    <col min="4" max="4" width="22.33203125" style="25" customWidth="1"/>
    <col min="5" max="16384" width="9.33203125" style="25"/>
  </cols>
  <sheetData>
    <row r="1" spans="1:2" ht="66" customHeight="1" x14ac:dyDescent="0.25"/>
    <row r="4" spans="1:2" ht="85.5" customHeight="1" x14ac:dyDescent="0.25">
      <c r="A4" s="94" t="s">
        <v>103</v>
      </c>
      <c r="B4" s="94"/>
    </row>
    <row r="6" spans="1:2" ht="22.5" customHeight="1" x14ac:dyDescent="0.3">
      <c r="A6" s="93" t="s">
        <v>102</v>
      </c>
      <c r="B6" s="93"/>
    </row>
    <row r="7" spans="1:2" ht="36.75" customHeight="1" x14ac:dyDescent="0.25">
      <c r="A7" s="35" t="s">
        <v>88</v>
      </c>
      <c r="B7" s="31" t="s">
        <v>97</v>
      </c>
    </row>
    <row r="8" spans="1:2" ht="36.75" customHeight="1" x14ac:dyDescent="0.25">
      <c r="A8" s="35" t="s">
        <v>106</v>
      </c>
      <c r="B8" s="31" t="s">
        <v>96</v>
      </c>
    </row>
    <row r="9" spans="1:2" ht="36.75" customHeight="1" x14ac:dyDescent="0.25">
      <c r="A9" s="35" t="s">
        <v>90</v>
      </c>
      <c r="B9" s="31" t="s">
        <v>105</v>
      </c>
    </row>
    <row r="10" spans="1:2" ht="36.75" customHeight="1" x14ac:dyDescent="0.25">
      <c r="A10" s="35" t="s">
        <v>89</v>
      </c>
      <c r="B10" s="32" t="s">
        <v>98</v>
      </c>
    </row>
    <row r="12" spans="1:2" ht="27.75" customHeight="1" x14ac:dyDescent="0.25">
      <c r="A12" s="35" t="s">
        <v>141</v>
      </c>
      <c r="B12" s="92" t="s">
        <v>142</v>
      </c>
    </row>
    <row r="14" spans="1:2" ht="159" customHeight="1" x14ac:dyDescent="0.25">
      <c r="A14" s="95" t="s">
        <v>144</v>
      </c>
      <c r="B14" s="95"/>
    </row>
    <row r="15" spans="1:2" hidden="1" x14ac:dyDescent="0.25"/>
    <row r="16" spans="1:2" hidden="1" x14ac:dyDescent="0.25">
      <c r="A16" s="35" t="s">
        <v>104</v>
      </c>
      <c r="B16" s="33"/>
    </row>
    <row r="17" spans="1:2" hidden="1" x14ac:dyDescent="0.25">
      <c r="A17" s="35"/>
      <c r="B17" s="33"/>
    </row>
    <row r="18" spans="1:2" hidden="1" x14ac:dyDescent="0.25">
      <c r="A18" s="35"/>
      <c r="B18" s="33"/>
    </row>
    <row r="19" spans="1:2" hidden="1" x14ac:dyDescent="0.25">
      <c r="A19" s="35"/>
      <c r="B19" s="33"/>
    </row>
    <row r="20" spans="1:2" hidden="1" x14ac:dyDescent="0.25">
      <c r="A20" s="35"/>
      <c r="B20" s="34"/>
    </row>
    <row r="21" spans="1:2" ht="11.25" customHeight="1" x14ac:dyDescent="0.25"/>
    <row r="23" spans="1:2" ht="46.5" customHeight="1" x14ac:dyDescent="0.25">
      <c r="A23" s="96"/>
      <c r="B23" s="97"/>
    </row>
    <row r="24" spans="1:2" x14ac:dyDescent="0.25">
      <c r="B24" s="26"/>
    </row>
    <row r="25" spans="1:2" x14ac:dyDescent="0.25">
      <c r="B25" s="26"/>
    </row>
    <row r="26" spans="1:2" x14ac:dyDescent="0.25">
      <c r="B26" s="26"/>
    </row>
    <row r="27" spans="1:2" x14ac:dyDescent="0.25">
      <c r="B27" s="26"/>
    </row>
    <row r="28" spans="1:2" x14ac:dyDescent="0.25">
      <c r="B28" s="26"/>
    </row>
    <row r="29" spans="1:2" x14ac:dyDescent="0.25">
      <c r="B29" s="26"/>
    </row>
    <row r="30" spans="1:2" x14ac:dyDescent="0.25">
      <c r="B30" s="26"/>
    </row>
    <row r="31" spans="1:2" x14ac:dyDescent="0.25">
      <c r="B31" s="26"/>
    </row>
    <row r="32" spans="1:2" x14ac:dyDescent="0.25">
      <c r="B32" s="26"/>
    </row>
    <row r="33" spans="2:2" x14ac:dyDescent="0.25">
      <c r="B33" s="26"/>
    </row>
  </sheetData>
  <mergeCells count="4">
    <mergeCell ref="A6:B6"/>
    <mergeCell ref="A4:B4"/>
    <mergeCell ref="A14:B14"/>
    <mergeCell ref="A23:B23"/>
  </mergeCells>
  <hyperlinks>
    <hyperlink ref="B12" r:id="rId1"/>
  </hyperlink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G23"/>
  <sheetViews>
    <sheetView workbookViewId="0">
      <selection activeCell="F4" sqref="F4"/>
    </sheetView>
  </sheetViews>
  <sheetFormatPr defaultRowHeight="12.75" x14ac:dyDescent="0.2"/>
  <cols>
    <col min="1" max="1" width="16.83203125" style="36" customWidth="1"/>
    <col min="2" max="2" width="29.1640625" style="36" customWidth="1"/>
    <col min="3" max="3" width="26.5" style="36" customWidth="1"/>
    <col min="4" max="4" width="17.1640625" style="36" customWidth="1"/>
    <col min="5" max="5" width="14.83203125" style="36" customWidth="1"/>
    <col min="6" max="6" width="19.6640625" style="36" customWidth="1"/>
    <col min="7" max="7" width="16.6640625" style="36" customWidth="1"/>
    <col min="8" max="16384" width="9.33203125" style="36"/>
  </cols>
  <sheetData>
    <row r="2" spans="1:7" ht="21.75" customHeight="1" thickBot="1" x14ac:dyDescent="0.25">
      <c r="A2" s="47"/>
      <c r="B2" s="47"/>
    </row>
    <row r="3" spans="1:7" ht="54" customHeight="1" thickBot="1" x14ac:dyDescent="0.25">
      <c r="A3" s="100" t="s">
        <v>109</v>
      </c>
      <c r="B3" s="101"/>
      <c r="C3" s="37">
        <v>43282</v>
      </c>
      <c r="D3" s="51" t="str">
        <f>TEXT(C3,"dd.mm.")</f>
        <v>01.07.</v>
      </c>
      <c r="E3" s="51"/>
    </row>
    <row r="4" spans="1:7" x14ac:dyDescent="0.2">
      <c r="A4" s="102" t="s">
        <v>99</v>
      </c>
      <c r="B4" s="103"/>
      <c r="C4" s="48">
        <f>EOMONTH(C3,0)</f>
        <v>43312</v>
      </c>
      <c r="D4" s="51" t="str">
        <f>TEXT(C4,"dd.mm.")</f>
        <v>31.07.</v>
      </c>
      <c r="E4" s="51"/>
    </row>
    <row r="5" spans="1:7" x14ac:dyDescent="0.2">
      <c r="A5" s="104" t="s">
        <v>107</v>
      </c>
      <c r="B5" s="105"/>
      <c r="C5" s="49">
        <f>EOMONTH(C3,0)</f>
        <v>43312</v>
      </c>
    </row>
    <row r="6" spans="1:7" ht="13.5" thickBot="1" x14ac:dyDescent="0.25">
      <c r="A6" s="106" t="s">
        <v>100</v>
      </c>
      <c r="B6" s="107"/>
      <c r="C6" s="50">
        <v>2018</v>
      </c>
    </row>
    <row r="7" spans="1:7" x14ac:dyDescent="0.2">
      <c r="B7" s="38"/>
    </row>
    <row r="8" spans="1:7" x14ac:dyDescent="0.2">
      <c r="B8" s="38"/>
    </row>
    <row r="9" spans="1:7" ht="60" customHeight="1" x14ac:dyDescent="0.25">
      <c r="A9" s="91" t="s">
        <v>140</v>
      </c>
      <c r="C9" s="88" t="s">
        <v>138</v>
      </c>
      <c r="D9" s="89"/>
      <c r="E9" s="89"/>
      <c r="F9" s="90" t="s">
        <v>139</v>
      </c>
      <c r="G9" s="89"/>
    </row>
    <row r="10" spans="1:7" ht="48.75" customHeight="1" x14ac:dyDescent="0.2">
      <c r="A10" s="79" t="s">
        <v>135</v>
      </c>
      <c r="B10" s="79" t="s">
        <v>145</v>
      </c>
      <c r="C10" s="39" t="s">
        <v>146</v>
      </c>
      <c r="D10" s="40" t="s">
        <v>91</v>
      </c>
      <c r="E10" s="39" t="s">
        <v>136</v>
      </c>
      <c r="F10" s="39" t="s">
        <v>95</v>
      </c>
      <c r="G10" s="39" t="s">
        <v>92</v>
      </c>
    </row>
    <row r="11" spans="1:7" ht="19.5" customHeight="1" x14ac:dyDescent="0.2">
      <c r="A11" s="80" t="s">
        <v>137</v>
      </c>
      <c r="B11" s="80" t="s">
        <v>93</v>
      </c>
      <c r="C11" s="58" t="s">
        <v>94</v>
      </c>
      <c r="D11" s="59">
        <v>50</v>
      </c>
      <c r="E11" s="59"/>
      <c r="F11" s="60">
        <v>7.4206849999999998</v>
      </c>
      <c r="G11" s="61">
        <v>371.03</v>
      </c>
    </row>
    <row r="12" spans="1:7" ht="14.25" x14ac:dyDescent="0.2">
      <c r="A12" s="84"/>
      <c r="B12" s="81" t="s">
        <v>93</v>
      </c>
      <c r="C12" s="56" t="s">
        <v>94</v>
      </c>
      <c r="D12" s="53">
        <v>45</v>
      </c>
      <c r="E12" s="76">
        <v>43284</v>
      </c>
      <c r="F12" s="52">
        <v>7.3792600000000004</v>
      </c>
      <c r="G12" s="54">
        <f>ROUND(D12*F12,2)</f>
        <v>332.07</v>
      </c>
    </row>
    <row r="13" spans="1:7" ht="14.25" x14ac:dyDescent="0.2">
      <c r="A13" s="85"/>
      <c r="B13" s="82"/>
      <c r="C13" s="57"/>
      <c r="D13" s="42"/>
      <c r="E13" s="77"/>
      <c r="F13" s="41"/>
      <c r="G13" s="43">
        <f t="shared" ref="G13:G17" si="0">ROUND(D13*F13,2)</f>
        <v>0</v>
      </c>
    </row>
    <row r="14" spans="1:7" x14ac:dyDescent="0.2">
      <c r="A14" s="86"/>
      <c r="B14" s="83"/>
      <c r="C14" s="55"/>
      <c r="D14" s="44"/>
      <c r="E14" s="78"/>
      <c r="F14" s="44"/>
      <c r="G14" s="45">
        <f t="shared" si="0"/>
        <v>0</v>
      </c>
    </row>
    <row r="15" spans="1:7" x14ac:dyDescent="0.2">
      <c r="A15" s="86"/>
      <c r="B15" s="83"/>
      <c r="C15" s="44"/>
      <c r="D15" s="44"/>
      <c r="E15" s="78"/>
      <c r="F15" s="44"/>
      <c r="G15" s="45">
        <f t="shared" si="0"/>
        <v>0</v>
      </c>
    </row>
    <row r="16" spans="1:7" x14ac:dyDescent="0.2">
      <c r="A16" s="86"/>
      <c r="B16" s="83"/>
      <c r="C16" s="44"/>
      <c r="D16" s="44"/>
      <c r="E16" s="78"/>
      <c r="F16" s="44"/>
      <c r="G16" s="45">
        <f t="shared" si="0"/>
        <v>0</v>
      </c>
    </row>
    <row r="17" spans="1:7" x14ac:dyDescent="0.2">
      <c r="A17" s="86"/>
      <c r="B17" s="83"/>
      <c r="C17" s="44"/>
      <c r="D17" s="44"/>
      <c r="E17" s="78"/>
      <c r="F17" s="44"/>
      <c r="G17" s="45">
        <f t="shared" si="0"/>
        <v>0</v>
      </c>
    </row>
    <row r="18" spans="1:7" ht="21" customHeight="1" x14ac:dyDescent="0.2">
      <c r="A18" s="87" t="s">
        <v>101</v>
      </c>
      <c r="B18" s="75"/>
      <c r="C18" s="75"/>
      <c r="D18" s="75"/>
      <c r="E18" s="75"/>
      <c r="F18" s="75"/>
      <c r="G18" s="46">
        <f>SUM(G12:G17)</f>
        <v>332.07</v>
      </c>
    </row>
    <row r="23" spans="1:7" ht="114.75" customHeight="1" x14ac:dyDescent="0.2">
      <c r="A23" s="98" t="s">
        <v>143</v>
      </c>
      <c r="B23" s="99"/>
      <c r="C23" s="99"/>
      <c r="D23" s="99"/>
      <c r="E23" s="99"/>
      <c r="F23" s="99"/>
      <c r="G23" s="99"/>
    </row>
  </sheetData>
  <mergeCells count="5">
    <mergeCell ref="A23:G23"/>
    <mergeCell ref="A3:B3"/>
    <mergeCell ref="A4:B4"/>
    <mergeCell ref="A5:B5"/>
    <mergeCell ref="A6:B6"/>
  </mergeCells>
  <hyperlinks>
    <hyperlink ref="C9" r:id="rId1"/>
    <hyperlink ref="F9" r:id="rId2" display="https://www.hnb.hr/temeljne-funkcije/monetarna-politika/tecajna-lista/tecajna-lista"/>
  </hyperlinks>
  <pageMargins left="0.7" right="0.7" top="0.75" bottom="0.75" header="0.3" footer="0.3"/>
  <pageSetup paperSize="9" orientation="portrait" verticalDpi="0"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86"/>
  <sheetViews>
    <sheetView view="pageBreakPreview" topLeftCell="A61" zoomScale="196" zoomScaleNormal="124" zoomScaleSheetLayoutView="196" workbookViewId="0">
      <selection activeCell="C73" sqref="C73"/>
    </sheetView>
  </sheetViews>
  <sheetFormatPr defaultRowHeight="12.75" x14ac:dyDescent="0.2"/>
  <cols>
    <col min="1" max="1" width="33.1640625" style="1" customWidth="1"/>
    <col min="2" max="2" width="17.83203125" style="1" customWidth="1"/>
    <col min="3" max="3" width="16.5" style="1" customWidth="1"/>
    <col min="4" max="4" width="8.5" style="1" customWidth="1"/>
    <col min="5" max="5" width="31.33203125" style="1" customWidth="1"/>
    <col min="6" max="16384" width="9.33203125" style="1"/>
  </cols>
  <sheetData>
    <row r="1" spans="1:5" ht="13.5" thickBot="1" x14ac:dyDescent="0.25">
      <c r="E1" s="16" t="s">
        <v>45</v>
      </c>
    </row>
    <row r="2" spans="1:5" ht="24.95" customHeight="1" x14ac:dyDescent="0.2">
      <c r="A2" s="15" t="s">
        <v>44</v>
      </c>
      <c r="B2" s="163" t="s">
        <v>43</v>
      </c>
      <c r="C2" s="164"/>
      <c r="D2" s="165" t="s">
        <v>42</v>
      </c>
      <c r="E2" s="166"/>
    </row>
    <row r="3" spans="1:5" ht="24" customHeight="1" x14ac:dyDescent="0.2">
      <c r="A3" s="167" t="str">
        <f>PODACI!B7&amp;",  "&amp;PODACI!B8&amp;",  "&amp;PODACI!B9</f>
        <v>Štefica Horvat,  Zagreb,  Daleka obala 7</v>
      </c>
      <c r="B3" s="169" t="str">
        <f>A3</f>
        <v>Štefica Horvat,  Zagreb,  Daleka obala 7</v>
      </c>
      <c r="C3" s="170"/>
      <c r="D3" s="173"/>
      <c r="E3" s="174"/>
    </row>
    <row r="4" spans="1:5" ht="10.5" customHeight="1" x14ac:dyDescent="0.2">
      <c r="A4" s="168"/>
      <c r="B4" s="171"/>
      <c r="C4" s="172"/>
      <c r="D4" s="179" t="str">
        <f>CONCATENATE("PRIJAVA PDV-a ZA RAZDOBLJE   
    ","OD ",OBRAČUN!D3," DO ",OBRAČUN!D4," GOD. ",OBRAČUN!C6)</f>
        <v>PRIJAVA PDV-a ZA RAZDOBLJE   
    OD 01.07. DO 31.07. GOD. 2018</v>
      </c>
      <c r="E4" s="180"/>
    </row>
    <row r="5" spans="1:5" ht="21" customHeight="1" x14ac:dyDescent="0.2">
      <c r="A5" s="14" t="s">
        <v>41</v>
      </c>
      <c r="B5" s="175" t="s">
        <v>40</v>
      </c>
      <c r="C5" s="176"/>
      <c r="D5" s="181"/>
      <c r="E5" s="182"/>
    </row>
    <row r="6" spans="1:5" ht="15" customHeight="1" thickBot="1" x14ac:dyDescent="0.25">
      <c r="A6" s="30" t="str">
        <f>PODACI!B10</f>
        <v>01234567890</v>
      </c>
      <c r="B6" s="177" t="str">
        <f>PODACI!B10</f>
        <v>01234567890</v>
      </c>
      <c r="C6" s="178"/>
      <c r="D6" s="183"/>
      <c r="E6" s="184"/>
    </row>
    <row r="7" spans="1:5" ht="20.25" customHeight="1" thickBot="1" x14ac:dyDescent="0.25">
      <c r="A7" s="118" t="s">
        <v>39</v>
      </c>
      <c r="B7" s="119"/>
      <c r="C7" s="120" t="s">
        <v>38</v>
      </c>
      <c r="D7" s="159"/>
      <c r="E7" s="13" t="s">
        <v>37</v>
      </c>
    </row>
    <row r="8" spans="1:5" ht="20.25" customHeight="1" x14ac:dyDescent="0.2">
      <c r="A8" s="160" t="s">
        <v>36</v>
      </c>
      <c r="B8" s="145"/>
      <c r="C8" s="161">
        <f>+C9+C20</f>
        <v>332.07</v>
      </c>
      <c r="D8" s="162"/>
      <c r="E8" s="12" t="s">
        <v>24</v>
      </c>
    </row>
    <row r="9" spans="1:5" ht="20.25" customHeight="1" x14ac:dyDescent="0.2">
      <c r="A9" s="150" t="s">
        <v>35</v>
      </c>
      <c r="B9" s="127"/>
      <c r="C9" s="157">
        <f>SUM(C10:D19)</f>
        <v>332.07</v>
      </c>
      <c r="D9" s="158"/>
      <c r="E9" s="11" t="s">
        <v>24</v>
      </c>
    </row>
    <row r="10" spans="1:5" ht="21.75" customHeight="1" x14ac:dyDescent="0.2">
      <c r="A10" s="150" t="s">
        <v>34</v>
      </c>
      <c r="B10" s="127"/>
      <c r="C10" s="157"/>
      <c r="D10" s="158"/>
      <c r="E10" s="11" t="s">
        <v>24</v>
      </c>
    </row>
    <row r="11" spans="1:5" ht="24.75" customHeight="1" x14ac:dyDescent="0.2">
      <c r="A11" s="150" t="s">
        <v>33</v>
      </c>
      <c r="B11" s="127"/>
      <c r="C11" s="157"/>
      <c r="D11" s="158"/>
      <c r="E11" s="11" t="s">
        <v>24</v>
      </c>
    </row>
    <row r="12" spans="1:5" ht="38.25" customHeight="1" x14ac:dyDescent="0.2">
      <c r="A12" s="150" t="s">
        <v>32</v>
      </c>
      <c r="B12" s="127"/>
      <c r="C12" s="157"/>
      <c r="D12" s="158"/>
      <c r="E12" s="11" t="s">
        <v>24</v>
      </c>
    </row>
    <row r="13" spans="1:5" ht="39" customHeight="1" x14ac:dyDescent="0.2">
      <c r="A13" s="150" t="s">
        <v>31</v>
      </c>
      <c r="B13" s="127"/>
      <c r="C13" s="157">
        <f>OBRAČUN!G18</f>
        <v>332.07</v>
      </c>
      <c r="D13" s="158"/>
      <c r="E13" s="11" t="s">
        <v>24</v>
      </c>
    </row>
    <row r="14" spans="1:5" ht="40.5" customHeight="1" x14ac:dyDescent="0.2">
      <c r="A14" s="150" t="s">
        <v>30</v>
      </c>
      <c r="B14" s="127"/>
      <c r="C14" s="157"/>
      <c r="D14" s="158"/>
      <c r="E14" s="11" t="s">
        <v>24</v>
      </c>
    </row>
    <row r="15" spans="1:5" ht="21" customHeight="1" x14ac:dyDescent="0.2">
      <c r="A15" s="150" t="s">
        <v>29</v>
      </c>
      <c r="B15" s="127"/>
      <c r="C15" s="157"/>
      <c r="D15" s="158"/>
      <c r="E15" s="11" t="s">
        <v>24</v>
      </c>
    </row>
    <row r="16" spans="1:5" ht="13.5" customHeight="1" x14ac:dyDescent="0.2">
      <c r="A16" s="150" t="s">
        <v>28</v>
      </c>
      <c r="B16" s="127"/>
      <c r="C16" s="157"/>
      <c r="D16" s="158"/>
      <c r="E16" s="11" t="s">
        <v>24</v>
      </c>
    </row>
    <row r="17" spans="1:5" ht="37.5" customHeight="1" x14ac:dyDescent="0.2">
      <c r="A17" s="111" t="s">
        <v>27</v>
      </c>
      <c r="B17" s="127"/>
      <c r="C17" s="157"/>
      <c r="D17" s="158"/>
      <c r="E17" s="11" t="s">
        <v>24</v>
      </c>
    </row>
    <row r="18" spans="1:5" ht="25.5" customHeight="1" x14ac:dyDescent="0.2">
      <c r="A18" s="150" t="s">
        <v>26</v>
      </c>
      <c r="B18" s="127"/>
      <c r="C18" s="157"/>
      <c r="D18" s="158"/>
      <c r="E18" s="11" t="s">
        <v>24</v>
      </c>
    </row>
    <row r="19" spans="1:5" ht="39" customHeight="1" thickBot="1" x14ac:dyDescent="0.25">
      <c r="A19" s="140" t="s">
        <v>25</v>
      </c>
      <c r="B19" s="141"/>
      <c r="C19" s="153"/>
      <c r="D19" s="154"/>
      <c r="E19" s="10" t="s">
        <v>24</v>
      </c>
    </row>
    <row r="20" spans="1:5" ht="20.25" customHeight="1" x14ac:dyDescent="0.2">
      <c r="A20" s="144" t="s">
        <v>56</v>
      </c>
      <c r="B20" s="145"/>
      <c r="C20" s="155">
        <f>SUM(C21:D35)</f>
        <v>0</v>
      </c>
      <c r="D20" s="156"/>
      <c r="E20" s="29">
        <f>SUM(D21:E35)</f>
        <v>0</v>
      </c>
    </row>
    <row r="21" spans="1:5" ht="12.75" customHeight="1" x14ac:dyDescent="0.2">
      <c r="A21" s="150" t="s">
        <v>23</v>
      </c>
      <c r="B21" s="127"/>
      <c r="C21" s="115"/>
      <c r="D21" s="116"/>
      <c r="E21" s="8"/>
    </row>
    <row r="22" spans="1:5" ht="12" customHeight="1" x14ac:dyDescent="0.2">
      <c r="A22" s="150" t="s">
        <v>22</v>
      </c>
      <c r="B22" s="127"/>
      <c r="C22" s="115"/>
      <c r="D22" s="116"/>
      <c r="E22" s="8"/>
    </row>
    <row r="23" spans="1:5" ht="13.5" customHeight="1" x14ac:dyDescent="0.2">
      <c r="A23" s="150" t="s">
        <v>21</v>
      </c>
      <c r="B23" s="127"/>
      <c r="C23" s="115"/>
      <c r="D23" s="116"/>
      <c r="E23" s="8"/>
    </row>
    <row r="24" spans="1:5" ht="24.75" customHeight="1" x14ac:dyDescent="0.2">
      <c r="A24" s="150" t="s">
        <v>20</v>
      </c>
      <c r="B24" s="127"/>
      <c r="C24" s="115"/>
      <c r="D24" s="116"/>
      <c r="E24" s="8"/>
    </row>
    <row r="25" spans="1:5" ht="27.75" customHeight="1" x14ac:dyDescent="0.2">
      <c r="A25" s="150" t="s">
        <v>19</v>
      </c>
      <c r="B25" s="127"/>
      <c r="C25" s="115"/>
      <c r="D25" s="116"/>
      <c r="E25" s="8"/>
    </row>
    <row r="26" spans="1:5" ht="27.75" customHeight="1" x14ac:dyDescent="0.2">
      <c r="A26" s="111" t="s">
        <v>49</v>
      </c>
      <c r="B26" s="127"/>
      <c r="C26" s="115"/>
      <c r="D26" s="116"/>
      <c r="E26" s="8"/>
    </row>
    <row r="27" spans="1:5" ht="27.75" customHeight="1" x14ac:dyDescent="0.2">
      <c r="A27" s="150" t="s">
        <v>18</v>
      </c>
      <c r="B27" s="127"/>
      <c r="C27" s="115"/>
      <c r="D27" s="116"/>
      <c r="E27" s="8"/>
    </row>
    <row r="28" spans="1:5" ht="27.75" customHeight="1" x14ac:dyDescent="0.2">
      <c r="A28" s="150" t="s">
        <v>17</v>
      </c>
      <c r="B28" s="127"/>
      <c r="C28" s="115"/>
      <c r="D28" s="116"/>
      <c r="E28" s="8"/>
    </row>
    <row r="29" spans="1:5" ht="27.75" customHeight="1" x14ac:dyDescent="0.2">
      <c r="A29" s="111" t="s">
        <v>50</v>
      </c>
      <c r="B29" s="127"/>
      <c r="C29" s="115"/>
      <c r="D29" s="116"/>
      <c r="E29" s="8"/>
    </row>
    <row r="30" spans="1:5" ht="27.75" customHeight="1" x14ac:dyDescent="0.2">
      <c r="A30" s="150" t="s">
        <v>16</v>
      </c>
      <c r="B30" s="127"/>
      <c r="C30" s="151"/>
      <c r="D30" s="152"/>
      <c r="E30" s="28"/>
    </row>
    <row r="31" spans="1:5" ht="19.5" customHeight="1" x14ac:dyDescent="0.2">
      <c r="A31" s="111" t="s">
        <v>51</v>
      </c>
      <c r="B31" s="127"/>
      <c r="C31" s="115"/>
      <c r="D31" s="116"/>
      <c r="E31" s="8"/>
    </row>
    <row r="32" spans="1:5" ht="19.5" customHeight="1" x14ac:dyDescent="0.2">
      <c r="A32" s="148" t="s">
        <v>52</v>
      </c>
      <c r="B32" s="149"/>
      <c r="C32" s="115"/>
      <c r="D32" s="116"/>
      <c r="E32" s="8"/>
    </row>
    <row r="33" spans="1:5" ht="19.5" customHeight="1" x14ac:dyDescent="0.2">
      <c r="A33" s="111" t="s">
        <v>53</v>
      </c>
      <c r="B33" s="127"/>
      <c r="C33" s="115"/>
      <c r="D33" s="116"/>
      <c r="E33" s="8"/>
    </row>
    <row r="34" spans="1:5" ht="19.5" customHeight="1" x14ac:dyDescent="0.2">
      <c r="A34" s="111" t="s">
        <v>54</v>
      </c>
      <c r="B34" s="127"/>
      <c r="C34" s="115"/>
      <c r="D34" s="116"/>
      <c r="E34" s="8"/>
    </row>
    <row r="35" spans="1:5" ht="24" customHeight="1" thickBot="1" x14ac:dyDescent="0.25">
      <c r="A35" s="140" t="s">
        <v>55</v>
      </c>
      <c r="B35" s="141"/>
      <c r="C35" s="142"/>
      <c r="D35" s="143"/>
      <c r="E35" s="7"/>
    </row>
    <row r="36" spans="1:5" ht="19.5" customHeight="1" x14ac:dyDescent="0.2">
      <c r="A36" s="144" t="s">
        <v>15</v>
      </c>
      <c r="B36" s="145"/>
      <c r="C36" s="146">
        <f>SUM(C37:D50)</f>
        <v>0</v>
      </c>
      <c r="D36" s="147"/>
      <c r="E36" s="9">
        <f>SUM(E37:E51)</f>
        <v>0</v>
      </c>
    </row>
    <row r="37" spans="1:5" ht="12" customHeight="1" x14ac:dyDescent="0.2">
      <c r="A37" s="111" t="s">
        <v>57</v>
      </c>
      <c r="B37" s="127"/>
      <c r="C37" s="125"/>
      <c r="D37" s="126"/>
      <c r="E37" s="8"/>
    </row>
    <row r="38" spans="1:5" ht="12" customHeight="1" x14ac:dyDescent="0.2">
      <c r="A38" s="111" t="s">
        <v>58</v>
      </c>
      <c r="B38" s="127"/>
      <c r="C38" s="125"/>
      <c r="D38" s="126"/>
      <c r="E38" s="27"/>
    </row>
    <row r="39" spans="1:5" ht="12" customHeight="1" x14ac:dyDescent="0.2">
      <c r="A39" s="111" t="s">
        <v>59</v>
      </c>
      <c r="B39" s="127"/>
      <c r="C39" s="125"/>
      <c r="D39" s="126"/>
      <c r="E39" s="27"/>
    </row>
    <row r="40" spans="1:5" ht="12" customHeight="1" x14ac:dyDescent="0.2">
      <c r="A40" s="111" t="s">
        <v>68</v>
      </c>
      <c r="B40" s="127"/>
      <c r="C40" s="125"/>
      <c r="D40" s="126"/>
      <c r="E40" s="27"/>
    </row>
    <row r="41" spans="1:5" ht="12" customHeight="1" x14ac:dyDescent="0.2">
      <c r="A41" s="111" t="s">
        <v>60</v>
      </c>
      <c r="B41" s="127"/>
      <c r="C41" s="125"/>
      <c r="D41" s="126"/>
      <c r="E41" s="27"/>
    </row>
    <row r="42" spans="1:5" ht="12" customHeight="1" x14ac:dyDescent="0.2">
      <c r="A42" s="111" t="s">
        <v>61</v>
      </c>
      <c r="B42" s="127"/>
      <c r="C42" s="125"/>
      <c r="D42" s="126"/>
      <c r="E42" s="27"/>
    </row>
    <row r="43" spans="1:5" ht="12" customHeight="1" x14ac:dyDescent="0.2">
      <c r="A43" s="111" t="s">
        <v>62</v>
      </c>
      <c r="B43" s="127"/>
      <c r="C43" s="125"/>
      <c r="D43" s="126"/>
      <c r="E43" s="27"/>
    </row>
    <row r="44" spans="1:5" ht="12" customHeight="1" x14ac:dyDescent="0.2">
      <c r="A44" s="111" t="s">
        <v>63</v>
      </c>
      <c r="B44" s="127"/>
      <c r="C44" s="125"/>
      <c r="D44" s="126"/>
      <c r="E44" s="27"/>
    </row>
    <row r="45" spans="1:5" ht="12" customHeight="1" x14ac:dyDescent="0.2">
      <c r="A45" s="111" t="s">
        <v>64</v>
      </c>
      <c r="B45" s="127"/>
      <c r="C45" s="125"/>
      <c r="D45" s="126"/>
      <c r="E45" s="27"/>
    </row>
    <row r="46" spans="1:5" ht="14.25" customHeight="1" x14ac:dyDescent="0.2">
      <c r="A46" s="111" t="s">
        <v>65</v>
      </c>
      <c r="B46" s="127"/>
      <c r="C46" s="125"/>
      <c r="D46" s="126"/>
      <c r="E46" s="27"/>
    </row>
    <row r="47" spans="1:5" ht="13.5" customHeight="1" x14ac:dyDescent="0.2">
      <c r="A47" s="111" t="s">
        <v>69</v>
      </c>
      <c r="B47" s="127"/>
      <c r="C47" s="125"/>
      <c r="D47" s="126"/>
      <c r="E47" s="27"/>
    </row>
    <row r="48" spans="1:5" ht="24.75" customHeight="1" x14ac:dyDescent="0.2">
      <c r="A48" s="111" t="s">
        <v>70</v>
      </c>
      <c r="B48" s="127"/>
      <c r="C48" s="125"/>
      <c r="D48" s="126"/>
      <c r="E48" s="27"/>
    </row>
    <row r="49" spans="1:5" ht="24.75" customHeight="1" x14ac:dyDescent="0.2">
      <c r="A49" s="111" t="s">
        <v>108</v>
      </c>
      <c r="B49" s="127"/>
      <c r="C49" s="125"/>
      <c r="D49" s="126"/>
      <c r="E49" s="27"/>
    </row>
    <row r="50" spans="1:5" ht="26.25" customHeight="1" x14ac:dyDescent="0.2">
      <c r="A50" s="111" t="s">
        <v>66</v>
      </c>
      <c r="B50" s="127"/>
      <c r="C50" s="125"/>
      <c r="D50" s="126"/>
      <c r="E50" s="27"/>
    </row>
    <row r="51" spans="1:5" ht="17.100000000000001" customHeight="1" thickBot="1" x14ac:dyDescent="0.25">
      <c r="A51" s="111" t="s">
        <v>67</v>
      </c>
      <c r="B51" s="127"/>
      <c r="C51" s="125" t="s">
        <v>11</v>
      </c>
      <c r="D51" s="126"/>
      <c r="E51" s="7"/>
    </row>
    <row r="52" spans="1:5" ht="19.5" customHeight="1" thickBot="1" x14ac:dyDescent="0.25">
      <c r="A52" s="133" t="s">
        <v>14</v>
      </c>
      <c r="B52" s="134"/>
      <c r="C52" s="131" t="s">
        <v>11</v>
      </c>
      <c r="D52" s="132"/>
      <c r="E52" s="5">
        <f>+E20-E36</f>
        <v>0</v>
      </c>
    </row>
    <row r="53" spans="1:5" ht="19.5" customHeight="1" thickBot="1" x14ac:dyDescent="0.25">
      <c r="A53" s="133" t="s">
        <v>13</v>
      </c>
      <c r="B53" s="134"/>
      <c r="C53" s="131" t="s">
        <v>11</v>
      </c>
      <c r="D53" s="132"/>
      <c r="E53" s="6"/>
    </row>
    <row r="54" spans="1:5" ht="30.75" customHeight="1" thickBot="1" x14ac:dyDescent="0.25">
      <c r="A54" s="123" t="s">
        <v>12</v>
      </c>
      <c r="B54" s="139"/>
      <c r="C54" s="131" t="s">
        <v>11</v>
      </c>
      <c r="D54" s="132"/>
      <c r="E54" s="5">
        <f>+E52+E53</f>
        <v>0</v>
      </c>
    </row>
    <row r="55" spans="1:5" ht="21" customHeight="1" thickBot="1" x14ac:dyDescent="0.25">
      <c r="A55" s="123" t="s">
        <v>80</v>
      </c>
      <c r="B55" s="128"/>
      <c r="C55" s="129"/>
      <c r="D55" s="130"/>
      <c r="E55" s="19"/>
    </row>
    <row r="56" spans="1:5" ht="17.100000000000001" customHeight="1" x14ac:dyDescent="0.2">
      <c r="A56" s="4"/>
      <c r="B56" s="4"/>
      <c r="C56" s="3"/>
      <c r="D56" s="3"/>
      <c r="E56" s="2"/>
    </row>
    <row r="57" spans="1:5" ht="13.5" thickBot="1" x14ac:dyDescent="0.25">
      <c r="A57" s="117"/>
      <c r="B57" s="117"/>
    </row>
    <row r="58" spans="1:5" ht="21.75" customHeight="1" thickBot="1" x14ac:dyDescent="0.25">
      <c r="A58" s="118" t="s">
        <v>39</v>
      </c>
      <c r="B58" s="119"/>
      <c r="C58" s="120" t="s">
        <v>38</v>
      </c>
      <c r="D58" s="121"/>
      <c r="E58" s="122"/>
    </row>
    <row r="59" spans="1:5" ht="13.5" thickBot="1" x14ac:dyDescent="0.25">
      <c r="A59" s="123" t="s">
        <v>71</v>
      </c>
      <c r="B59" s="124"/>
      <c r="C59" s="17"/>
      <c r="D59" s="110"/>
      <c r="E59" s="110"/>
    </row>
    <row r="60" spans="1:5" x14ac:dyDescent="0.2">
      <c r="A60" s="135" t="s">
        <v>72</v>
      </c>
      <c r="B60" s="136"/>
      <c r="C60" s="23"/>
      <c r="D60" s="110"/>
      <c r="E60" s="110"/>
    </row>
    <row r="61" spans="1:5" x14ac:dyDescent="0.2">
      <c r="A61" s="137" t="s">
        <v>73</v>
      </c>
      <c r="B61" s="138"/>
      <c r="C61" s="18"/>
      <c r="D61" s="108"/>
      <c r="E61" s="109"/>
    </row>
    <row r="62" spans="1:5" x14ac:dyDescent="0.2">
      <c r="A62" s="113" t="s">
        <v>74</v>
      </c>
      <c r="B62" s="114"/>
      <c r="C62" s="18"/>
      <c r="D62" s="108"/>
      <c r="E62" s="109"/>
    </row>
    <row r="63" spans="1:5" ht="21.75" customHeight="1" x14ac:dyDescent="0.2">
      <c r="A63" s="113" t="s">
        <v>110</v>
      </c>
      <c r="B63" s="114"/>
      <c r="C63" s="18"/>
      <c r="D63" s="108"/>
      <c r="E63" s="109"/>
    </row>
    <row r="64" spans="1:5" ht="18.75" customHeight="1" x14ac:dyDescent="0.2">
      <c r="A64" s="113" t="s">
        <v>111</v>
      </c>
      <c r="B64" s="114"/>
      <c r="C64" s="18"/>
      <c r="D64" s="108"/>
      <c r="E64" s="109"/>
    </row>
    <row r="65" spans="1:5" ht="13.5" customHeight="1" x14ac:dyDescent="0.2">
      <c r="A65" s="113" t="s">
        <v>75</v>
      </c>
      <c r="B65" s="114"/>
      <c r="C65" s="18"/>
      <c r="D65" s="108"/>
      <c r="E65" s="109"/>
    </row>
    <row r="66" spans="1:5" ht="13.5" customHeight="1" x14ac:dyDescent="0.2">
      <c r="A66" s="113" t="s">
        <v>76</v>
      </c>
      <c r="B66" s="114"/>
      <c r="C66" s="18"/>
      <c r="D66" s="108"/>
      <c r="E66" s="109"/>
    </row>
    <row r="67" spans="1:5" x14ac:dyDescent="0.2">
      <c r="A67" s="111" t="s">
        <v>86</v>
      </c>
      <c r="B67" s="112"/>
      <c r="C67" s="18"/>
      <c r="D67" s="108"/>
      <c r="E67" s="109"/>
    </row>
    <row r="68" spans="1:5" x14ac:dyDescent="0.2">
      <c r="A68" s="111" t="s">
        <v>77</v>
      </c>
      <c r="B68" s="112"/>
      <c r="C68" s="18"/>
      <c r="D68" s="108"/>
      <c r="E68" s="109"/>
    </row>
    <row r="69" spans="1:5" ht="13.5" customHeight="1" x14ac:dyDescent="0.15">
      <c r="A69" s="113" t="s">
        <v>85</v>
      </c>
      <c r="B69" s="114"/>
      <c r="C69" s="18"/>
      <c r="D69" s="21" t="s">
        <v>87</v>
      </c>
      <c r="E69" s="18"/>
    </row>
    <row r="70" spans="1:5" ht="13.5" customHeight="1" x14ac:dyDescent="0.15">
      <c r="A70" s="113" t="s">
        <v>84</v>
      </c>
      <c r="B70" s="114"/>
      <c r="C70" s="18"/>
      <c r="D70" s="21" t="s">
        <v>87</v>
      </c>
      <c r="E70" s="18"/>
    </row>
    <row r="71" spans="1:5" ht="13.5" customHeight="1" x14ac:dyDescent="0.15">
      <c r="A71" s="113" t="s">
        <v>83</v>
      </c>
      <c r="B71" s="114"/>
      <c r="C71" s="18"/>
      <c r="D71" s="21" t="s">
        <v>87</v>
      </c>
      <c r="E71" s="18"/>
    </row>
    <row r="72" spans="1:5" ht="23.25" customHeight="1" x14ac:dyDescent="0.2">
      <c r="A72" s="111" t="s">
        <v>81</v>
      </c>
      <c r="B72" s="112"/>
      <c r="C72" s="18"/>
      <c r="D72" s="22"/>
      <c r="E72" s="20"/>
    </row>
    <row r="73" spans="1:5" ht="22.5" customHeight="1" x14ac:dyDescent="0.2">
      <c r="A73" s="111" t="s">
        <v>82</v>
      </c>
      <c r="B73" s="112"/>
      <c r="C73" s="18">
        <f>OBRAČUN!G18</f>
        <v>332.07</v>
      </c>
      <c r="D73" s="22"/>
      <c r="E73" s="20"/>
    </row>
    <row r="74" spans="1:5" ht="13.5" customHeight="1" x14ac:dyDescent="0.2">
      <c r="A74" s="111" t="s">
        <v>78</v>
      </c>
      <c r="B74" s="112"/>
      <c r="C74" s="18"/>
      <c r="D74" s="22"/>
      <c r="E74" s="20"/>
    </row>
    <row r="75" spans="1:5" ht="12.75" customHeight="1" x14ac:dyDescent="0.2">
      <c r="A75" s="111" t="s">
        <v>79</v>
      </c>
      <c r="B75" s="112"/>
      <c r="C75" s="18"/>
      <c r="D75" s="22"/>
      <c r="E75" s="20"/>
    </row>
    <row r="76" spans="1:5" ht="12.75" customHeight="1" x14ac:dyDescent="0.2">
      <c r="A76" s="24"/>
      <c r="B76" s="2"/>
    </row>
    <row r="78" spans="1:5" x14ac:dyDescent="0.2">
      <c r="A78" s="1" t="s">
        <v>10</v>
      </c>
      <c r="B78" s="1" t="s">
        <v>10</v>
      </c>
      <c r="E78" s="1" t="s">
        <v>10</v>
      </c>
    </row>
    <row r="79" spans="1:5" x14ac:dyDescent="0.2">
      <c r="A79" s="1" t="s">
        <v>9</v>
      </c>
      <c r="B79" s="1" t="s">
        <v>8</v>
      </c>
      <c r="E79" s="1" t="s">
        <v>7</v>
      </c>
    </row>
    <row r="83" spans="1:5" x14ac:dyDescent="0.2">
      <c r="A83" s="1" t="s">
        <v>6</v>
      </c>
      <c r="B83" s="1" t="s">
        <v>5</v>
      </c>
      <c r="E83" s="1" t="s">
        <v>4</v>
      </c>
    </row>
    <row r="84" spans="1:5" x14ac:dyDescent="0.2">
      <c r="A84" s="1" t="s">
        <v>3</v>
      </c>
      <c r="B84" s="1" t="s">
        <v>2</v>
      </c>
    </row>
    <row r="86" spans="1:5" x14ac:dyDescent="0.2">
      <c r="A86" s="1" t="s">
        <v>1</v>
      </c>
      <c r="B86" s="1" t="s">
        <v>1</v>
      </c>
      <c r="E86" s="1" t="s">
        <v>0</v>
      </c>
    </row>
  </sheetData>
  <mergeCells count="136">
    <mergeCell ref="A7:B7"/>
    <mergeCell ref="C7:D7"/>
    <mergeCell ref="A8:B8"/>
    <mergeCell ref="C8:D8"/>
    <mergeCell ref="A9:B9"/>
    <mergeCell ref="C9:D9"/>
    <mergeCell ref="B2:C2"/>
    <mergeCell ref="D2:E2"/>
    <mergeCell ref="A3:A4"/>
    <mergeCell ref="B3:C4"/>
    <mergeCell ref="D3:E3"/>
    <mergeCell ref="B5:C5"/>
    <mergeCell ref="B6:C6"/>
    <mergeCell ref="D4:E6"/>
    <mergeCell ref="A13:B13"/>
    <mergeCell ref="C13:D13"/>
    <mergeCell ref="A14:B14"/>
    <mergeCell ref="C14:D14"/>
    <mergeCell ref="A15:B15"/>
    <mergeCell ref="C15:D15"/>
    <mergeCell ref="A10:B10"/>
    <mergeCell ref="C10:D10"/>
    <mergeCell ref="A11:B11"/>
    <mergeCell ref="C11:D11"/>
    <mergeCell ref="A12:B12"/>
    <mergeCell ref="C12:D12"/>
    <mergeCell ref="A19:B19"/>
    <mergeCell ref="C19:D19"/>
    <mergeCell ref="A20:B20"/>
    <mergeCell ref="C20:D20"/>
    <mergeCell ref="A21:B21"/>
    <mergeCell ref="C21:D21"/>
    <mergeCell ref="A16:B16"/>
    <mergeCell ref="C16:D16"/>
    <mergeCell ref="A17:B17"/>
    <mergeCell ref="C17:D17"/>
    <mergeCell ref="A18:B18"/>
    <mergeCell ref="C18:D18"/>
    <mergeCell ref="A27:B27"/>
    <mergeCell ref="A28:B28"/>
    <mergeCell ref="A29:B29"/>
    <mergeCell ref="A30:B30"/>
    <mergeCell ref="A22:B22"/>
    <mergeCell ref="C22:D22"/>
    <mergeCell ref="A23:B23"/>
    <mergeCell ref="C23:D23"/>
    <mergeCell ref="A24:B24"/>
    <mergeCell ref="C24:D24"/>
    <mergeCell ref="A25:B25"/>
    <mergeCell ref="A26:B26"/>
    <mergeCell ref="C25:D25"/>
    <mergeCell ref="C26:D26"/>
    <mergeCell ref="C27:D27"/>
    <mergeCell ref="C28:D28"/>
    <mergeCell ref="C29:D29"/>
    <mergeCell ref="C30:D30"/>
    <mergeCell ref="A31:B31"/>
    <mergeCell ref="A47:B47"/>
    <mergeCell ref="A48:B48"/>
    <mergeCell ref="A35:B35"/>
    <mergeCell ref="C35:D35"/>
    <mergeCell ref="A36:B36"/>
    <mergeCell ref="C36:D36"/>
    <mergeCell ref="A37:B37"/>
    <mergeCell ref="C37:D37"/>
    <mergeCell ref="A44:B44"/>
    <mergeCell ref="A45:B45"/>
    <mergeCell ref="A46:B46"/>
    <mergeCell ref="C44:D44"/>
    <mergeCell ref="C45:D45"/>
    <mergeCell ref="A38:B38"/>
    <mergeCell ref="A34:B34"/>
    <mergeCell ref="C34:D34"/>
    <mergeCell ref="A32:B32"/>
    <mergeCell ref="C31:D31"/>
    <mergeCell ref="C38:D38"/>
    <mergeCell ref="A54:B54"/>
    <mergeCell ref="A52:B52"/>
    <mergeCell ref="C52:D52"/>
    <mergeCell ref="A49:B49"/>
    <mergeCell ref="A50:B50"/>
    <mergeCell ref="A51:B51"/>
    <mergeCell ref="C51:D51"/>
    <mergeCell ref="C53:D53"/>
    <mergeCell ref="A39:B39"/>
    <mergeCell ref="C39:D39"/>
    <mergeCell ref="A40:B40"/>
    <mergeCell ref="C40:D40"/>
    <mergeCell ref="A41:B41"/>
    <mergeCell ref="C41:D41"/>
    <mergeCell ref="A42:B42"/>
    <mergeCell ref="C42:D42"/>
    <mergeCell ref="A62:B62"/>
    <mergeCell ref="A63:B63"/>
    <mergeCell ref="A64:B64"/>
    <mergeCell ref="C32:D32"/>
    <mergeCell ref="A57:B57"/>
    <mergeCell ref="A58:B58"/>
    <mergeCell ref="C58:E58"/>
    <mergeCell ref="A59:B59"/>
    <mergeCell ref="D59:E59"/>
    <mergeCell ref="C48:D48"/>
    <mergeCell ref="C49:D49"/>
    <mergeCell ref="C50:D50"/>
    <mergeCell ref="A43:B43"/>
    <mergeCell ref="C43:D43"/>
    <mergeCell ref="C46:D46"/>
    <mergeCell ref="C47:D47"/>
    <mergeCell ref="A55:B55"/>
    <mergeCell ref="C55:D55"/>
    <mergeCell ref="C54:D54"/>
    <mergeCell ref="A53:B53"/>
    <mergeCell ref="A33:B33"/>
    <mergeCell ref="C33:D33"/>
    <mergeCell ref="A60:B60"/>
    <mergeCell ref="A61:B61"/>
    <mergeCell ref="A72:B72"/>
    <mergeCell ref="A73:B73"/>
    <mergeCell ref="A74:B74"/>
    <mergeCell ref="A75:B75"/>
    <mergeCell ref="A69:B69"/>
    <mergeCell ref="A70:B70"/>
    <mergeCell ref="A71:B71"/>
    <mergeCell ref="A65:B65"/>
    <mergeCell ref="A66:B66"/>
    <mergeCell ref="A67:B67"/>
    <mergeCell ref="A68:B68"/>
    <mergeCell ref="D65:E65"/>
    <mergeCell ref="D66:E66"/>
    <mergeCell ref="D67:E67"/>
    <mergeCell ref="D68:E68"/>
    <mergeCell ref="D60:E60"/>
    <mergeCell ref="D61:E61"/>
    <mergeCell ref="D62:E62"/>
    <mergeCell ref="D63:E63"/>
    <mergeCell ref="D64:E64"/>
  </mergeCells>
  <pageMargins left="0.62992125984251968" right="0.23622047244094491" top="0.15748031496062992" bottom="0.15748031496062992" header="0.31496062992125984" footer="0.31496062992125984"/>
  <pageSetup paperSize="9" scale="69" orientation="portrait" r:id="rId1"/>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view="pageBreakPreview" topLeftCell="A7" zoomScaleNormal="100" zoomScaleSheetLayoutView="100" workbookViewId="0">
      <selection activeCell="L10" sqref="L10"/>
    </sheetView>
  </sheetViews>
  <sheetFormatPr defaultRowHeight="12.75" x14ac:dyDescent="0.2"/>
  <cols>
    <col min="1" max="1" width="7.5" style="1" customWidth="1"/>
    <col min="2" max="2" width="10" style="1" customWidth="1"/>
    <col min="3" max="3" width="6.1640625" style="1" customWidth="1"/>
    <col min="4" max="4" width="4.6640625" style="1" customWidth="1"/>
    <col min="5" max="5" width="7.1640625" style="1" customWidth="1"/>
    <col min="6" max="6" width="10" style="1" customWidth="1"/>
    <col min="7" max="7" width="9.83203125" style="1" customWidth="1"/>
    <col min="8" max="8" width="4.83203125" style="1" customWidth="1"/>
    <col min="9" max="9" width="6.83203125" style="1" customWidth="1"/>
    <col min="10" max="10" width="2.83203125" style="1" customWidth="1"/>
    <col min="11" max="11" width="6.5" style="1" customWidth="1"/>
    <col min="12" max="12" width="16.1640625" style="1" customWidth="1"/>
    <col min="13" max="13" width="1.5" style="1" customWidth="1"/>
    <col min="14" max="14" width="4.6640625" style="1" customWidth="1"/>
    <col min="15" max="15" width="25.5" style="1" customWidth="1"/>
    <col min="16" max="16384" width="9.33203125" style="1"/>
  </cols>
  <sheetData>
    <row r="1" spans="1:15" ht="33" customHeight="1" x14ac:dyDescent="0.2">
      <c r="O1" s="62" t="s">
        <v>112</v>
      </c>
    </row>
    <row r="3" spans="1:15" ht="34.5" customHeight="1" x14ac:dyDescent="0.2">
      <c r="A3" s="175" t="s">
        <v>113</v>
      </c>
      <c r="B3" s="196"/>
      <c r="C3" s="176"/>
      <c r="D3" s="197"/>
      <c r="E3" s="199"/>
      <c r="F3" s="198"/>
      <c r="G3" s="194"/>
      <c r="H3" s="218"/>
      <c r="I3" s="195"/>
      <c r="J3" s="175" t="s">
        <v>114</v>
      </c>
      <c r="K3" s="196"/>
      <c r="L3" s="176"/>
      <c r="M3" s="191" t="s">
        <v>115</v>
      </c>
      <c r="N3" s="193"/>
      <c r="O3" s="74" t="str">
        <f>PODACI!B10</f>
        <v>01234567890</v>
      </c>
    </row>
    <row r="4" spans="1:15" ht="24" customHeight="1" x14ac:dyDescent="0.2">
      <c r="A4" s="175" t="s">
        <v>116</v>
      </c>
      <c r="B4" s="196"/>
      <c r="C4" s="176"/>
      <c r="D4" s="197"/>
      <c r="E4" s="199"/>
      <c r="F4" s="198"/>
      <c r="G4" s="194"/>
      <c r="H4" s="218"/>
      <c r="I4" s="195"/>
      <c r="J4" s="219" t="s">
        <v>117</v>
      </c>
      <c r="K4" s="220"/>
      <c r="L4" s="221"/>
      <c r="M4" s="225" t="str">
        <f>PODACI!B7</f>
        <v>Štefica Horvat</v>
      </c>
      <c r="N4" s="226"/>
      <c r="O4" s="227"/>
    </row>
    <row r="5" spans="1:15" ht="12" customHeight="1" x14ac:dyDescent="0.2">
      <c r="A5" s="218"/>
      <c r="B5" s="218"/>
      <c r="C5" s="218"/>
      <c r="D5" s="218"/>
      <c r="E5" s="218"/>
      <c r="F5" s="218"/>
      <c r="G5" s="218"/>
      <c r="H5" s="218"/>
      <c r="I5" s="195"/>
      <c r="J5" s="222"/>
      <c r="K5" s="223"/>
      <c r="L5" s="224"/>
      <c r="M5" s="228"/>
      <c r="N5" s="229"/>
      <c r="O5" s="230"/>
    </row>
    <row r="6" spans="1:15" ht="36.75" customHeight="1" x14ac:dyDescent="0.2">
      <c r="A6" s="218"/>
      <c r="B6" s="218"/>
      <c r="C6" s="218"/>
      <c r="D6" s="218"/>
      <c r="E6" s="218"/>
      <c r="F6" s="218"/>
      <c r="G6" s="218"/>
      <c r="H6" s="218"/>
      <c r="I6" s="195"/>
      <c r="J6" s="175" t="s">
        <v>118</v>
      </c>
      <c r="K6" s="196"/>
      <c r="L6" s="176"/>
      <c r="M6" s="197" t="str">
        <f>PODACI!B8&amp;", "&amp; PODACI!B9</f>
        <v>Zagreb, Daleka obala 7</v>
      </c>
      <c r="N6" s="199"/>
      <c r="O6" s="198"/>
    </row>
    <row r="7" spans="1:15" ht="36" customHeight="1" x14ac:dyDescent="0.2">
      <c r="A7" s="218"/>
      <c r="B7" s="218"/>
      <c r="C7" s="218"/>
      <c r="D7" s="218"/>
      <c r="E7" s="218"/>
      <c r="F7" s="218"/>
      <c r="G7" s="218"/>
      <c r="H7" s="218"/>
      <c r="I7" s="195"/>
      <c r="J7" s="175" t="s">
        <v>119</v>
      </c>
      <c r="K7" s="196"/>
      <c r="L7" s="176"/>
      <c r="M7" s="231" t="s">
        <v>115</v>
      </c>
      <c r="N7" s="232"/>
      <c r="O7" s="63"/>
    </row>
    <row r="9" spans="1:15" ht="31.5" customHeight="1" x14ac:dyDescent="0.2">
      <c r="A9" s="215" t="s">
        <v>132</v>
      </c>
      <c r="B9" s="216"/>
      <c r="C9" s="216"/>
      <c r="D9" s="216"/>
      <c r="E9" s="216"/>
      <c r="F9" s="216"/>
      <c r="G9" s="216"/>
      <c r="H9" s="216"/>
      <c r="I9" s="216"/>
      <c r="J9" s="216"/>
      <c r="K9" s="216"/>
      <c r="L9" s="216"/>
      <c r="M9" s="216"/>
      <c r="N9" s="216"/>
      <c r="O9" s="216"/>
    </row>
    <row r="10" spans="1:15" ht="22.5" customHeight="1" x14ac:dyDescent="0.2">
      <c r="A10" s="2"/>
      <c r="B10" s="2"/>
      <c r="C10" s="2"/>
      <c r="D10" s="2"/>
      <c r="E10" s="189" t="s">
        <v>46</v>
      </c>
      <c r="F10" s="189"/>
      <c r="G10" s="217">
        <v>43312</v>
      </c>
      <c r="H10" s="217"/>
      <c r="I10" s="188" t="s">
        <v>47</v>
      </c>
      <c r="J10" s="188"/>
      <c r="K10" s="188"/>
      <c r="L10" s="69">
        <v>2020</v>
      </c>
      <c r="N10" s="67"/>
      <c r="O10" s="68"/>
    </row>
    <row r="11" spans="1:15" ht="36" customHeight="1" x14ac:dyDescent="0.2">
      <c r="G11" s="70" t="s">
        <v>48</v>
      </c>
    </row>
    <row r="12" spans="1:15" ht="89.25" customHeight="1" x14ac:dyDescent="0.2">
      <c r="A12" s="64" t="s">
        <v>120</v>
      </c>
      <c r="B12" s="64" t="s">
        <v>121</v>
      </c>
      <c r="C12" s="175" t="s">
        <v>122</v>
      </c>
      <c r="D12" s="196"/>
      <c r="E12" s="176"/>
      <c r="F12" s="175" t="s">
        <v>123</v>
      </c>
      <c r="G12" s="176"/>
      <c r="H12" s="175" t="s">
        <v>124</v>
      </c>
      <c r="I12" s="196"/>
      <c r="J12" s="196"/>
      <c r="K12" s="176"/>
      <c r="L12" s="175" t="s">
        <v>125</v>
      </c>
      <c r="M12" s="196"/>
      <c r="N12" s="176"/>
      <c r="O12" s="64" t="s">
        <v>126</v>
      </c>
    </row>
    <row r="13" spans="1:15" ht="13.35" customHeight="1" x14ac:dyDescent="0.2">
      <c r="A13" s="71" t="s">
        <v>133</v>
      </c>
      <c r="B13" s="65" t="str">
        <f>OBRAČUN!B12</f>
        <v>NL</v>
      </c>
      <c r="C13" s="203" t="str">
        <f>OBRAČUN!C12</f>
        <v>805734958B01</v>
      </c>
      <c r="D13" s="204"/>
      <c r="E13" s="205"/>
      <c r="F13" s="203"/>
      <c r="G13" s="205"/>
      <c r="H13" s="203"/>
      <c r="I13" s="204"/>
      <c r="J13" s="204"/>
      <c r="K13" s="205"/>
      <c r="L13" s="203"/>
      <c r="M13" s="204"/>
      <c r="N13" s="205"/>
      <c r="O13" s="72">
        <f>OBRAČUN!G12</f>
        <v>332.07</v>
      </c>
    </row>
    <row r="14" spans="1:15" ht="13.35" customHeight="1" x14ac:dyDescent="0.2">
      <c r="A14" s="71" t="s">
        <v>134</v>
      </c>
      <c r="B14" s="65">
        <f>OBRAČUN!B13</f>
        <v>0</v>
      </c>
      <c r="C14" s="203">
        <f>OBRAČUN!C13</f>
        <v>0</v>
      </c>
      <c r="D14" s="204"/>
      <c r="E14" s="205"/>
      <c r="F14" s="203"/>
      <c r="G14" s="205"/>
      <c r="H14" s="203"/>
      <c r="I14" s="204"/>
      <c r="J14" s="204"/>
      <c r="K14" s="205"/>
      <c r="L14" s="203"/>
      <c r="M14" s="204"/>
      <c r="N14" s="205"/>
      <c r="O14" s="72">
        <f>OBRAČUN!G13</f>
        <v>0</v>
      </c>
    </row>
    <row r="15" spans="1:15" ht="13.35" customHeight="1" x14ac:dyDescent="0.2">
      <c r="A15" s="65"/>
      <c r="B15" s="65"/>
      <c r="C15" s="203"/>
      <c r="D15" s="204"/>
      <c r="E15" s="205"/>
      <c r="F15" s="203"/>
      <c r="G15" s="205"/>
      <c r="H15" s="203"/>
      <c r="I15" s="204"/>
      <c r="J15" s="204"/>
      <c r="K15" s="205"/>
      <c r="L15" s="203"/>
      <c r="M15" s="204"/>
      <c r="N15" s="205"/>
      <c r="O15" s="65"/>
    </row>
    <row r="16" spans="1:15" ht="13.35" customHeight="1" x14ac:dyDescent="0.2">
      <c r="A16" s="65"/>
      <c r="B16" s="65"/>
      <c r="C16" s="203"/>
      <c r="D16" s="204"/>
      <c r="E16" s="205"/>
      <c r="F16" s="203"/>
      <c r="G16" s="205"/>
      <c r="H16" s="203"/>
      <c r="I16" s="204"/>
      <c r="J16" s="204"/>
      <c r="K16" s="205"/>
      <c r="L16" s="203"/>
      <c r="M16" s="204"/>
      <c r="N16" s="205"/>
      <c r="O16" s="65"/>
    </row>
    <row r="17" spans="1:15" ht="13.35" customHeight="1" x14ac:dyDescent="0.2">
      <c r="A17" s="65"/>
      <c r="B17" s="65"/>
      <c r="C17" s="203"/>
      <c r="D17" s="204"/>
      <c r="E17" s="205"/>
      <c r="F17" s="203"/>
      <c r="G17" s="205"/>
      <c r="H17" s="203"/>
      <c r="I17" s="204"/>
      <c r="J17" s="204"/>
      <c r="K17" s="205"/>
      <c r="L17" s="203"/>
      <c r="M17" s="204"/>
      <c r="N17" s="205"/>
      <c r="O17" s="65"/>
    </row>
    <row r="18" spans="1:15" ht="13.35" customHeight="1" x14ac:dyDescent="0.2">
      <c r="A18" s="65"/>
      <c r="B18" s="65"/>
      <c r="C18" s="203"/>
      <c r="D18" s="204"/>
      <c r="E18" s="205"/>
      <c r="F18" s="203"/>
      <c r="G18" s="205"/>
      <c r="H18" s="203"/>
      <c r="I18" s="204"/>
      <c r="J18" s="204"/>
      <c r="K18" s="205"/>
      <c r="L18" s="203"/>
      <c r="M18" s="204"/>
      <c r="N18" s="205"/>
      <c r="O18" s="65"/>
    </row>
    <row r="19" spans="1:15" ht="13.35" customHeight="1" x14ac:dyDescent="0.2">
      <c r="A19" s="65"/>
      <c r="B19" s="65"/>
      <c r="C19" s="203"/>
      <c r="D19" s="204"/>
      <c r="E19" s="205"/>
      <c r="F19" s="203"/>
      <c r="G19" s="205"/>
      <c r="H19" s="203"/>
      <c r="I19" s="204"/>
      <c r="J19" s="204"/>
      <c r="K19" s="205"/>
      <c r="L19" s="203"/>
      <c r="M19" s="204"/>
      <c r="N19" s="205"/>
      <c r="O19" s="65"/>
    </row>
    <row r="20" spans="1:15" ht="13.35" customHeight="1" x14ac:dyDescent="0.2">
      <c r="A20" s="65"/>
      <c r="B20" s="65"/>
      <c r="C20" s="203"/>
      <c r="D20" s="204"/>
      <c r="E20" s="205"/>
      <c r="F20" s="203"/>
      <c r="G20" s="205"/>
      <c r="H20" s="203"/>
      <c r="I20" s="204"/>
      <c r="J20" s="204"/>
      <c r="K20" s="205"/>
      <c r="L20" s="203"/>
      <c r="M20" s="204"/>
      <c r="N20" s="205"/>
      <c r="O20" s="65"/>
    </row>
    <row r="21" spans="1:15" ht="13.35" customHeight="1" x14ac:dyDescent="0.2">
      <c r="A21" s="65"/>
      <c r="B21" s="65"/>
      <c r="C21" s="203"/>
      <c r="D21" s="204"/>
      <c r="E21" s="205"/>
      <c r="F21" s="203"/>
      <c r="G21" s="205"/>
      <c r="H21" s="203"/>
      <c r="I21" s="204"/>
      <c r="J21" s="204"/>
      <c r="K21" s="205"/>
      <c r="L21" s="203"/>
      <c r="M21" s="204"/>
      <c r="N21" s="205"/>
      <c r="O21" s="65"/>
    </row>
    <row r="22" spans="1:15" ht="13.35" customHeight="1" x14ac:dyDescent="0.2">
      <c r="A22" s="65"/>
      <c r="B22" s="65"/>
      <c r="C22" s="203"/>
      <c r="D22" s="204"/>
      <c r="E22" s="205"/>
      <c r="F22" s="203"/>
      <c r="G22" s="205"/>
      <c r="H22" s="203"/>
      <c r="I22" s="204"/>
      <c r="J22" s="204"/>
      <c r="K22" s="205"/>
      <c r="L22" s="203"/>
      <c r="M22" s="204"/>
      <c r="N22" s="205"/>
      <c r="O22" s="65"/>
    </row>
    <row r="23" spans="1:15" ht="13.35" customHeight="1" x14ac:dyDescent="0.2">
      <c r="A23" s="65"/>
      <c r="B23" s="65"/>
      <c r="C23" s="203"/>
      <c r="D23" s="204"/>
      <c r="E23" s="205"/>
      <c r="F23" s="203"/>
      <c r="G23" s="205"/>
      <c r="H23" s="203"/>
      <c r="I23" s="204"/>
      <c r="J23" s="204"/>
      <c r="K23" s="205"/>
      <c r="L23" s="203"/>
      <c r="M23" s="204"/>
      <c r="N23" s="205"/>
      <c r="O23" s="65"/>
    </row>
    <row r="24" spans="1:15" ht="13.35" customHeight="1" x14ac:dyDescent="0.2">
      <c r="A24" s="65"/>
      <c r="B24" s="65"/>
      <c r="C24" s="203"/>
      <c r="D24" s="204"/>
      <c r="E24" s="205"/>
      <c r="F24" s="203"/>
      <c r="G24" s="205"/>
      <c r="H24" s="203"/>
      <c r="I24" s="204"/>
      <c r="J24" s="204"/>
      <c r="K24" s="205"/>
      <c r="L24" s="203"/>
      <c r="M24" s="204"/>
      <c r="N24" s="205"/>
      <c r="O24" s="65"/>
    </row>
    <row r="25" spans="1:15" ht="13.35" customHeight="1" x14ac:dyDescent="0.2">
      <c r="A25" s="65"/>
      <c r="B25" s="65"/>
      <c r="C25" s="203"/>
      <c r="D25" s="204"/>
      <c r="E25" s="205"/>
      <c r="F25" s="203"/>
      <c r="G25" s="205"/>
      <c r="H25" s="203"/>
      <c r="I25" s="204"/>
      <c r="J25" s="204"/>
      <c r="K25" s="205"/>
      <c r="L25" s="203"/>
      <c r="M25" s="204"/>
      <c r="N25" s="205"/>
      <c r="O25" s="65"/>
    </row>
    <row r="26" spans="1:15" ht="13.35" customHeight="1" x14ac:dyDescent="0.2">
      <c r="A26" s="65"/>
      <c r="B26" s="65"/>
      <c r="C26" s="203"/>
      <c r="D26" s="204"/>
      <c r="E26" s="205"/>
      <c r="F26" s="203"/>
      <c r="G26" s="205"/>
      <c r="H26" s="203"/>
      <c r="I26" s="204"/>
      <c r="J26" s="204"/>
      <c r="K26" s="205"/>
      <c r="L26" s="203"/>
      <c r="M26" s="204"/>
      <c r="N26" s="205"/>
      <c r="O26" s="65"/>
    </row>
    <row r="27" spans="1:15" ht="13.35" customHeight="1" x14ac:dyDescent="0.2">
      <c r="A27" s="65"/>
      <c r="B27" s="65"/>
      <c r="C27" s="203"/>
      <c r="D27" s="204"/>
      <c r="E27" s="205"/>
      <c r="F27" s="203"/>
      <c r="G27" s="205"/>
      <c r="H27" s="203"/>
      <c r="I27" s="204"/>
      <c r="J27" s="204"/>
      <c r="K27" s="205"/>
      <c r="L27" s="203"/>
      <c r="M27" s="204"/>
      <c r="N27" s="205"/>
      <c r="O27" s="65"/>
    </row>
    <row r="28" spans="1:15" ht="13.35" customHeight="1" x14ac:dyDescent="0.2">
      <c r="A28" s="65"/>
      <c r="B28" s="65"/>
      <c r="C28" s="203"/>
      <c r="D28" s="204"/>
      <c r="E28" s="205"/>
      <c r="F28" s="203"/>
      <c r="G28" s="205"/>
      <c r="H28" s="203"/>
      <c r="I28" s="204"/>
      <c r="J28" s="204"/>
      <c r="K28" s="205"/>
      <c r="L28" s="203"/>
      <c r="M28" s="204"/>
      <c r="N28" s="205"/>
      <c r="O28" s="65"/>
    </row>
    <row r="29" spans="1:15" ht="15.75" customHeight="1" x14ac:dyDescent="0.2">
      <c r="A29" s="65"/>
      <c r="B29" s="65"/>
      <c r="C29" s="203"/>
      <c r="D29" s="204"/>
      <c r="E29" s="205"/>
      <c r="F29" s="203"/>
      <c r="G29" s="205"/>
      <c r="H29" s="203"/>
      <c r="I29" s="204"/>
      <c r="J29" s="204"/>
      <c r="K29" s="205"/>
      <c r="L29" s="203"/>
      <c r="M29" s="204"/>
      <c r="N29" s="205"/>
      <c r="O29" s="65"/>
    </row>
    <row r="30" spans="1:15" ht="30" customHeight="1" x14ac:dyDescent="0.2">
      <c r="A30" s="209" t="s">
        <v>127</v>
      </c>
      <c r="B30" s="210"/>
      <c r="C30" s="210"/>
      <c r="D30" s="210"/>
      <c r="E30" s="211"/>
      <c r="F30" s="185"/>
      <c r="G30" s="187"/>
      <c r="H30" s="185"/>
      <c r="I30" s="186"/>
      <c r="J30" s="186"/>
      <c r="K30" s="187"/>
      <c r="L30" s="185"/>
      <c r="M30" s="186"/>
      <c r="N30" s="187"/>
      <c r="O30" s="73">
        <f>SUM(O13:O29)</f>
        <v>332.07</v>
      </c>
    </row>
    <row r="31" spans="1:15" ht="12" customHeight="1" x14ac:dyDescent="0.2">
      <c r="A31" s="212"/>
      <c r="B31" s="213"/>
      <c r="C31" s="213"/>
      <c r="D31" s="213"/>
      <c r="E31" s="214"/>
      <c r="F31" s="206">
        <v>-15</v>
      </c>
      <c r="G31" s="207"/>
      <c r="H31" s="206">
        <v>-16</v>
      </c>
      <c r="I31" s="208"/>
      <c r="J31" s="208"/>
      <c r="K31" s="207"/>
      <c r="L31" s="206">
        <v>-17</v>
      </c>
      <c r="M31" s="208"/>
      <c r="N31" s="207"/>
      <c r="O31" s="66">
        <v>-18</v>
      </c>
    </row>
    <row r="32" spans="1:15" ht="57.6" customHeight="1" x14ac:dyDescent="0.2">
      <c r="A32" s="190"/>
      <c r="B32" s="190"/>
      <c r="C32" s="190"/>
      <c r="D32" s="190"/>
      <c r="E32" s="190"/>
      <c r="F32" s="190"/>
      <c r="G32" s="190"/>
      <c r="H32" s="190"/>
      <c r="I32" s="190"/>
      <c r="J32" s="190"/>
      <c r="K32" s="190"/>
      <c r="L32" s="190"/>
      <c r="M32" s="190"/>
      <c r="N32" s="190"/>
      <c r="O32" s="190"/>
    </row>
    <row r="33" spans="1:15" ht="24" customHeight="1" x14ac:dyDescent="0.2">
      <c r="A33" s="191" t="s">
        <v>128</v>
      </c>
      <c r="B33" s="192"/>
      <c r="C33" s="192"/>
      <c r="D33" s="192"/>
      <c r="E33" s="192"/>
      <c r="F33" s="192"/>
      <c r="G33" s="192"/>
      <c r="H33" s="193"/>
      <c r="I33" s="194"/>
      <c r="J33" s="195"/>
      <c r="K33" s="175" t="s">
        <v>129</v>
      </c>
      <c r="L33" s="196"/>
      <c r="M33" s="176"/>
      <c r="N33" s="197"/>
      <c r="O33" s="198"/>
    </row>
    <row r="34" spans="1:15" ht="36.75" customHeight="1" x14ac:dyDescent="0.2">
      <c r="A34" s="175" t="s">
        <v>130</v>
      </c>
      <c r="B34" s="196"/>
      <c r="C34" s="196"/>
      <c r="D34" s="176"/>
      <c r="E34" s="197"/>
      <c r="F34" s="199"/>
      <c r="G34" s="199"/>
      <c r="H34" s="198"/>
      <c r="I34" s="194"/>
      <c r="J34" s="195"/>
      <c r="K34" s="200" t="s">
        <v>131</v>
      </c>
      <c r="L34" s="201"/>
      <c r="M34" s="202"/>
      <c r="N34" s="197"/>
      <c r="O34" s="198"/>
    </row>
  </sheetData>
  <mergeCells count="106">
    <mergeCell ref="A3:C3"/>
    <mergeCell ref="D3:F3"/>
    <mergeCell ref="G3:I4"/>
    <mergeCell ref="J3:L3"/>
    <mergeCell ref="M3:N3"/>
    <mergeCell ref="A4:C4"/>
    <mergeCell ref="D4:F4"/>
    <mergeCell ref="J4:L5"/>
    <mergeCell ref="M4:O5"/>
    <mergeCell ref="A5:I7"/>
    <mergeCell ref="J6:L6"/>
    <mergeCell ref="M6:O6"/>
    <mergeCell ref="J7:L7"/>
    <mergeCell ref="M7:N7"/>
    <mergeCell ref="A9:O9"/>
    <mergeCell ref="C12:E12"/>
    <mergeCell ref="F12:G12"/>
    <mergeCell ref="H12:K12"/>
    <mergeCell ref="L12:N12"/>
    <mergeCell ref="G10:H10"/>
    <mergeCell ref="C15:E15"/>
    <mergeCell ref="F15:G15"/>
    <mergeCell ref="H15:K15"/>
    <mergeCell ref="L15:N15"/>
    <mergeCell ref="C16:E16"/>
    <mergeCell ref="F16:G16"/>
    <mergeCell ref="H16:K16"/>
    <mergeCell ref="L16:N16"/>
    <mergeCell ref="C13:E13"/>
    <mergeCell ref="F13:G13"/>
    <mergeCell ref="H13:K13"/>
    <mergeCell ref="L13:N13"/>
    <mergeCell ref="C14:E14"/>
    <mergeCell ref="F14:G14"/>
    <mergeCell ref="H14:K14"/>
    <mergeCell ref="L14:N14"/>
    <mergeCell ref="C19:E19"/>
    <mergeCell ref="F19:G19"/>
    <mergeCell ref="H19:K19"/>
    <mergeCell ref="L19:N19"/>
    <mergeCell ref="C20:E20"/>
    <mergeCell ref="F20:G20"/>
    <mergeCell ref="H20:K20"/>
    <mergeCell ref="L20:N20"/>
    <mergeCell ref="C17:E17"/>
    <mergeCell ref="F17:G17"/>
    <mergeCell ref="H17:K17"/>
    <mergeCell ref="L17:N17"/>
    <mergeCell ref="C18:E18"/>
    <mergeCell ref="F18:G18"/>
    <mergeCell ref="H18:K18"/>
    <mergeCell ref="L18:N18"/>
    <mergeCell ref="C23:E23"/>
    <mergeCell ref="F23:G23"/>
    <mergeCell ref="H23:K23"/>
    <mergeCell ref="L23:N23"/>
    <mergeCell ref="C24:E24"/>
    <mergeCell ref="F24:G24"/>
    <mergeCell ref="H24:K24"/>
    <mergeCell ref="L24:N24"/>
    <mergeCell ref="C21:E21"/>
    <mergeCell ref="F21:G21"/>
    <mergeCell ref="H21:K21"/>
    <mergeCell ref="L21:N21"/>
    <mergeCell ref="C22:E22"/>
    <mergeCell ref="F22:G22"/>
    <mergeCell ref="H22:K22"/>
    <mergeCell ref="L22:N22"/>
    <mergeCell ref="H27:K27"/>
    <mergeCell ref="L27:N27"/>
    <mergeCell ref="C28:E28"/>
    <mergeCell ref="F28:G28"/>
    <mergeCell ref="H28:K28"/>
    <mergeCell ref="L28:N28"/>
    <mergeCell ref="C25:E25"/>
    <mergeCell ref="F25:G25"/>
    <mergeCell ref="H25:K25"/>
    <mergeCell ref="L25:N25"/>
    <mergeCell ref="C26:E26"/>
    <mergeCell ref="F26:G26"/>
    <mergeCell ref="H26:K26"/>
    <mergeCell ref="L26:N26"/>
    <mergeCell ref="H30:K30"/>
    <mergeCell ref="L30:N30"/>
    <mergeCell ref="I10:K10"/>
    <mergeCell ref="E10:F10"/>
    <mergeCell ref="A32:O32"/>
    <mergeCell ref="A33:H33"/>
    <mergeCell ref="I33:J34"/>
    <mergeCell ref="K33:M33"/>
    <mergeCell ref="N33:O33"/>
    <mergeCell ref="A34:D34"/>
    <mergeCell ref="E34:H34"/>
    <mergeCell ref="K34:M34"/>
    <mergeCell ref="N34:O34"/>
    <mergeCell ref="C29:E29"/>
    <mergeCell ref="F29:G29"/>
    <mergeCell ref="H29:K29"/>
    <mergeCell ref="L29:N29"/>
    <mergeCell ref="F31:G31"/>
    <mergeCell ref="H31:K31"/>
    <mergeCell ref="L31:N31"/>
    <mergeCell ref="A30:E31"/>
    <mergeCell ref="F30:G30"/>
    <mergeCell ref="C27:E27"/>
    <mergeCell ref="F27:G27"/>
  </mergeCells>
  <pageMargins left="0.7" right="0.7" top="0.75" bottom="0.75" header="0.3" footer="0.3"/>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PODACI</vt:lpstr>
      <vt:lpstr>OBRAČUN</vt:lpstr>
      <vt:lpstr>PDV</vt:lpstr>
      <vt:lpstr>ZP-obrazac</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tdidak</dc:creator>
  <cp:lastModifiedBy>vjezbenik</cp:lastModifiedBy>
  <cp:lastPrinted>2018-08-27T11:42:04Z</cp:lastPrinted>
  <dcterms:created xsi:type="dcterms:W3CDTF">2018-08-24T08:12:28Z</dcterms:created>
  <dcterms:modified xsi:type="dcterms:W3CDTF">2020-07-02T12:47:39Z</dcterms:modified>
</cp:coreProperties>
</file>