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new aim\1_ZA OBJAVU EBOOK\"/>
    </mc:Choice>
  </mc:AlternateContent>
  <xr:revisionPtr revIDLastSave="0" documentId="13_ncr:1_{B5EFE5B8-DDA3-4DCC-8760-536FE5B134C0}" xr6:coauthVersionLast="47" xr6:coauthVersionMax="47" xr10:uidLastSave="{00000000-0000-0000-0000-000000000000}"/>
  <bookViews>
    <workbookView xWindow="28680" yWindow="-120" windowWidth="29040" windowHeight="17520" xr2:uid="{41C8DCA9-6974-4462-B64A-B8CFB54EEFBF}"/>
  </bookViews>
  <sheets>
    <sheet name="13 tjedana novčani tok" sheetId="1" r:id="rId1"/>
  </sheets>
  <externalReferences>
    <externalReference r:id="rId2"/>
    <externalReference r:id="rId3"/>
    <externalReference r:id="rId4"/>
    <externalReference r:id="rId5"/>
  </externalReferences>
  <definedNames>
    <definedName name="___kn1">#REF!</definedName>
    <definedName name="___kn2">#REF!</definedName>
    <definedName name="___ost95">#REF!</definedName>
    <definedName name="__kn1">#REF!</definedName>
    <definedName name="__kn2">#REF!</definedName>
    <definedName name="__ost95">#REF!</definedName>
    <definedName name="_kn1">#REF!</definedName>
    <definedName name="_kn2">#REF!</definedName>
    <definedName name="_ost95">#REF!</definedName>
    <definedName name="CIJ">#REF!</definedName>
    <definedName name="engl">#REF!</definedName>
    <definedName name="gkune">#REF!</definedName>
    <definedName name="gor">#REF!</definedName>
    <definedName name="guvo">#REF!</definedName>
    <definedName name="hh">'[1]Plan Pogon TM - detaljno'!#REF!</definedName>
    <definedName name="kupci_Bez">'[2]prihod od el.en'!$B$7</definedName>
    <definedName name="kupci_bez_OPS">'[2]prihod od el.en'!$B$12</definedName>
    <definedName name="Pl">#REF!</definedName>
    <definedName name="PL1_3">#REF!</definedName>
    <definedName name="Prilog1">#REF!</definedName>
    <definedName name="s">'[3]toplinske mreže'!#REF!</definedName>
    <definedName name="S_11011">'[1]Plan Pogon TM - detaljno'!#REF!</definedName>
    <definedName name="S_11012">'[1]Plan Pogon TM - detaljno'!#REF!</definedName>
    <definedName name="S_11013">'[1]Plan Pogon TM - detaljno'!#REF!</definedName>
    <definedName name="S_11380">'[1]Plan Pogon TM - detaljno'!#REF!</definedName>
    <definedName name="S_122R">'[1]Plan Pogon TM - detaljno'!#REF!</definedName>
    <definedName name="S_122S">'[1]Plan Pogon TM - detaljno'!#REF!</definedName>
    <definedName name="S_122T">'[1]Plan Pogon TM - detaljno'!#REF!</definedName>
    <definedName name="S_122T1">'[1]Plan Pogon TM - detaljno'!#REF!</definedName>
    <definedName name="S_122U">'[1]Plan Pogon TM - detaljno'!#REF!</definedName>
    <definedName name="S_122U1">'[1]Plan Pogon TM - detaljno'!#REF!</definedName>
    <definedName name="S_123R">'[1]Plan Pogon TM - detaljno'!#REF!</definedName>
    <definedName name="S_123S">'[1]Plan Pogon TM - detaljno'!#REF!</definedName>
    <definedName name="S_123T">'[1]Plan Pogon TM - detaljno'!#REF!</definedName>
    <definedName name="S_123U">'[1]Plan Pogon TM - detaljno'!#REF!</definedName>
    <definedName name="S_126R">'[1]Plan Pogon TM - detaljno'!#REF!</definedName>
    <definedName name="S_126S">'[1]Plan Pogon TM - detaljno'!#REF!</definedName>
    <definedName name="S_126T">'[1]Plan Pogon TM - detaljno'!#REF!</definedName>
    <definedName name="S_126U">'[1]Plan Pogon TM - detaljno'!#REF!</definedName>
    <definedName name="S_1310">'[1]Plan Pogon TM - detaljno'!#REF!</definedName>
    <definedName name="S_1311">'[1]Plan Pogon TM - detaljno'!#REF!</definedName>
    <definedName name="S_1312">'[1]Plan Pogon TM - detaljno'!#REF!</definedName>
    <definedName name="S_1313">'[1]Plan Pogon TM - detaljno'!#REF!</definedName>
    <definedName name="S_1314">'[1]Plan Pogon TM - detaljno'!#REF!</definedName>
    <definedName name="S_1315">'[1]Plan Pogon TM - detaljno'!#REF!</definedName>
    <definedName name="S_1317">'[1]Plan Pogon TM - detaljno'!#REF!</definedName>
    <definedName name="S_1318">'[1]Plan Pogon TM - detaljno'!#REF!</definedName>
    <definedName name="S_1319">'[1]Plan Pogon TM - detaljno'!#REF!</definedName>
    <definedName name="S_1320">'[1]Plan Pogon TM - detaljno'!#REF!</definedName>
    <definedName name="S_1321">'[1]Plan Pogon TM - detaljno'!#REF!</definedName>
    <definedName name="S_1322">'[1]Plan Pogon TM - detaljno'!#REF!</definedName>
    <definedName name="S_1324">'[1]Plan Pogon TM - detaljno'!#REF!</definedName>
    <definedName name="S_13251">'[1]Plan Pogon TM - detaljno'!#REF!</definedName>
    <definedName name="S_13252">'[1]Plan Pogon TM - detaljno'!#REF!</definedName>
    <definedName name="S_13253">'[1]Plan Pogon TM - detaljno'!#REF!</definedName>
    <definedName name="S_1327">'[1]Plan Pogon TM - detaljno'!#REF!</definedName>
    <definedName name="S_1328">'[1]Plan Pogon TM - detaljno'!#REF!</definedName>
    <definedName name="S_1331">'[1]Plan Pogon TM - detaljno'!#REF!</definedName>
    <definedName name="S_1334">'[1]Plan Pogon TM - detaljno'!#REF!</definedName>
    <definedName name="S_1336">'[1]Plan Pogon TM - detaljno'!#REF!</definedName>
    <definedName name="S_1337">'[1]Plan Pogon TM - detaljno'!#REF!</definedName>
    <definedName name="S_1339">'[1]Plan Pogon TM - detaljno'!#REF!</definedName>
    <definedName name="S_1360">'[1]Plan Pogon TM - detaljno'!#REF!</definedName>
    <definedName name="S_1373">'[1]Plan Pogon TM - detaljno'!#REF!</definedName>
    <definedName name="S_211">'[1]Plan Pogon TM - detaljno'!#REF!</definedName>
    <definedName name="S_212">'[1]Plan Pogon TM - detaljno'!#REF!</definedName>
    <definedName name="S_22R01">'[1]Plan Pogon TM - detaljno'!#REF!</definedName>
    <definedName name="S_22R011">'[1]Plan Pogon TM - detaljno'!#REF!</definedName>
    <definedName name="S_22R012">'[1]Plan Pogon TM - detaljno'!#REF!</definedName>
    <definedName name="S_22R02">'[1]Plan Pogon TM - detaljno'!#REF!</definedName>
    <definedName name="S_22R03">'[1]Plan Pogon TM - detaljno'!#REF!</definedName>
    <definedName name="S_22R0H">'[1]Plan Pogon TM - detaljno'!#REF!</definedName>
    <definedName name="S_22R0K">'[1]Plan Pogon TM - detaljno'!#REF!</definedName>
    <definedName name="S_22S01">'[1]Plan Pogon TM - detaljno'!#REF!</definedName>
    <definedName name="S_22S02">'[1]Plan Pogon TM - detaljno'!#REF!</definedName>
    <definedName name="S_22T01">'[1]Plan Pogon TM - detaljno'!#REF!</definedName>
    <definedName name="S_22T02">'[1]Plan Pogon TM - detaljno'!#REF!</definedName>
    <definedName name="S_22U01">'[1]Plan Pogon TM - detaljno'!#REF!</definedName>
    <definedName name="S_22U02">'[1]Plan Pogon TM - detaljno'!#REF!</definedName>
    <definedName name="S_22U03">'[1]Plan Pogon TM - detaljno'!#REF!</definedName>
    <definedName name="S_22U04">'[1]Plan Pogon TM - detaljno'!#REF!</definedName>
    <definedName name="S_22U05">'[1]Plan Pogon TM - detaljno'!#REF!</definedName>
    <definedName name="S_22U051">'[1]Plan Pogon TM - detaljno'!#REF!</definedName>
    <definedName name="S_22U06">'[1]Plan Pogon TM - detaljno'!#REF!</definedName>
    <definedName name="S_22U07">'[1]Plan Pogon TM - detaljno'!#REF!</definedName>
    <definedName name="S_25R">'[1]Plan Pogon TM - detaljno'!#REF!</definedName>
    <definedName name="S_25R02">'[1]Plan Pogon TM - detaljno'!#REF!</definedName>
    <definedName name="S_25R02K">'[1]Plan Pogon TM - detaljno'!#REF!</definedName>
    <definedName name="S_25R04">'[1]Plan Pogon TM - detaljno'!#REF!</definedName>
    <definedName name="S_25R05">'[1]Plan Pogon TM - detaljno'!#REF!</definedName>
    <definedName name="S_25R06">'[1]Plan Pogon TM - detaljno'!#REF!</definedName>
    <definedName name="S_25R08K">'[1]Plan Pogon TM - detaljno'!#REF!</definedName>
    <definedName name="S_261">'[1]Plan Pogon TM - detaljno'!#REF!</definedName>
    <definedName name="S_2611">'[1]Plan Pogon TM - detaljno'!#REF!</definedName>
    <definedName name="S_2614">'[1]Plan Pogon TM - detaljno'!#REF!</definedName>
    <definedName name="S_262">'[1]Plan Pogon TM - detaljno'!#REF!</definedName>
    <definedName name="S_263">'[1]Plan Pogon TM - detaljno'!#REF!</definedName>
    <definedName name="S_264">'[1]Plan Pogon TM - detaljno'!#REF!</definedName>
    <definedName name="S_265">'[1]Plan Pogon TM - detaljno'!#REF!</definedName>
    <definedName name="S_266">'[1]Plan Pogon TM - detaljno'!#REF!</definedName>
    <definedName name="S_2663K">'[1]Plan Pogon TM - detaljno'!#REF!</definedName>
    <definedName name="S_267">'[1]Plan Pogon TM - detaljno'!#REF!</definedName>
    <definedName name="srđana">#REF!</definedName>
    <definedName name="tablica">#REF!</definedName>
    <definedName name="tablica2">#REF!</definedName>
    <definedName name="tarifni_kupci">'[2]prihod od el.en'!$B$6</definedName>
    <definedName name="tona1">#REF!</definedName>
    <definedName name="tona2">#REF!</definedName>
    <definedName name="uk_kupci">'[4]Plan potreba el.en_pomoćna'!$B$16</definedName>
    <definedName name="UKUPNO_11">'[1]Plan Pogon TM - detaljno'!#REF!</definedName>
    <definedName name="UKUPNO_12">'[1]Plan Pogon TM - detaljno'!#REF!</definedName>
    <definedName name="UKUPNO_13">'[1]Plan Pogon TM - detaljno'!#REF!</definedName>
    <definedName name="UKUPNO_21">'[1]Plan Pogon TM - detaljno'!#REF!</definedName>
    <definedName name="UKUPNO_22">'[1]Plan Pogon TM - detaljno'!#REF!</definedName>
    <definedName name="UKUPNO_25">'[1]Plan Pogon TM - detaljno'!#REF!</definedName>
    <definedName name="UKUPNO_26">'[1]Plan Pogon TM - detaljno'!#REF!</definedName>
    <definedName name="wwww">'[1]Plan Pogon TM - detaljno'!#REF!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C6" i="1"/>
  <c r="D6" i="1"/>
  <c r="E6" i="1"/>
  <c r="F6" i="1"/>
  <c r="G6" i="1"/>
  <c r="H6" i="1"/>
  <c r="I6" i="1"/>
  <c r="J6" i="1"/>
  <c r="K6" i="1"/>
  <c r="L6" i="1"/>
  <c r="M6" i="1"/>
  <c r="N6" i="1"/>
  <c r="B6" i="1"/>
  <c r="B14" i="1"/>
  <c r="B2" i="1"/>
  <c r="C14" i="1"/>
  <c r="D14" i="1"/>
  <c r="E14" i="1"/>
  <c r="F14" i="1"/>
  <c r="G14" i="1"/>
  <c r="H14" i="1"/>
  <c r="I14" i="1"/>
  <c r="J14" i="1"/>
  <c r="K14" i="1"/>
  <c r="L14" i="1"/>
  <c r="M14" i="1"/>
  <c r="N14" i="1"/>
  <c r="B18" i="1" l="1"/>
  <c r="C18" i="1" s="1"/>
  <c r="D18" i="1" s="1"/>
  <c r="E18" i="1" s="1"/>
  <c r="F18" i="1" s="1"/>
  <c r="G18" i="1" s="1"/>
  <c r="I18" i="1" s="1"/>
  <c r="J18" i="1" s="1"/>
  <c r="K18" i="1" s="1"/>
  <c r="L18" i="1" s="1"/>
  <c r="M18" i="1" s="1"/>
  <c r="N18" i="1" s="1"/>
</calcChain>
</file>

<file path=xl/sharedStrings.xml><?xml version="1.0" encoding="utf-8"?>
<sst xmlns="http://schemas.openxmlformats.org/spreadsheetml/2006/main" count="32" uniqueCount="31">
  <si>
    <t>OSTVARENJE</t>
  </si>
  <si>
    <t>1. TJEDAN</t>
  </si>
  <si>
    <t>PRILJEVI</t>
  </si>
  <si>
    <t>ODLJEVI</t>
  </si>
  <si>
    <t xml:space="preserve">NOVČANI TOK </t>
  </si>
  <si>
    <t>Financijski priljevi</t>
  </si>
  <si>
    <t>NOVAC NA RAČUNU</t>
  </si>
  <si>
    <t>2. TJEDAN</t>
  </si>
  <si>
    <t>3. TJEDAN</t>
  </si>
  <si>
    <t>4. TJEDAN</t>
  </si>
  <si>
    <t>5. TJEDAN</t>
  </si>
  <si>
    <t>6. TJEDAN</t>
  </si>
  <si>
    <t>7. TJEDAN</t>
  </si>
  <si>
    <t>8. TJEDAN</t>
  </si>
  <si>
    <t>9. TJEDAN</t>
  </si>
  <si>
    <t>10. TJEDAN</t>
  </si>
  <si>
    <t>11. TJEDAN</t>
  </si>
  <si>
    <t>12. TJEDAN</t>
  </si>
  <si>
    <t>13. TJEDAN</t>
  </si>
  <si>
    <t>XXXXX Naziv poduzeća</t>
  </si>
  <si>
    <t>saldo na dan (u EUR):</t>
  </si>
  <si>
    <t>Bankovni troškovi</t>
  </si>
  <si>
    <t>Naknada za Zoom</t>
  </si>
  <si>
    <t>Troškovi štampanja</t>
  </si>
  <si>
    <t>Pravne usluge</t>
  </si>
  <si>
    <t>Troškovi dizajnera</t>
  </si>
  <si>
    <t>Najam prostora</t>
  </si>
  <si>
    <t>Uplate od kupaca za uslugu ….</t>
  </si>
  <si>
    <t>Novčani primici (priljev novca) su svi primici na račun ili u gotovini koje ulaze u poduzeće i povećavaju stanje novčanih sredstava. Npr. naplaćena prodaja proizvoda ili usluge, imovine, odobreni kredit ili pozajmica... Suprotstavljena je računovodstvenoj kategoriji prihoda.</t>
  </si>
  <si>
    <t xml:space="preserve">Novčani izdaci su svi izdaci s računa ili u gotovini koji izlaze iz poduzeća i smanjuju stanje novčanih sredstava. Npr. trošak zaposlenika, trašak naknada, bankovni troškovi, najamnina, marketinški troškovi, isplata dividendi.. Suprotstavljena je računovodstvenoj kategoriji rashoda. </t>
  </si>
  <si>
    <t>Ostalo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</si>
</sst>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[$-41A]d\.\ mmmm\ yyyy\.;@"/>
    <numFmt numFmtId="166" formatCode="#,##0.0;[Red]#,##0.0"/>
    <numFmt numFmtId="167" formatCode="#,##0.0_);[Red]\(#,##0.0\)"/>
  </numFmts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4" fillId="0" borderId="1" xfId="0" applyFont="1" applyBorder="1" applyAlignment="1">
      <alignment vertical="center"/>
    </xf>
    <xf numFmtId="0" fontId="5" fillId="0" borderId="0" xfId="0" applyFont="1"/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4" fontId="6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64" fontId="0" fillId="0" borderId="0" xfId="0" applyNumberFormat="1"/>
    <xf numFmtId="0" fontId="3" fillId="4" borderId="5" xfId="0" applyFont="1" applyFill="1" applyBorder="1" applyAlignment="1">
      <alignment vertical="center" wrapText="1"/>
    </xf>
    <xf numFmtId="164" fontId="3" fillId="0" borderId="0" xfId="0" applyNumberFormat="1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0" fontId="3" fillId="3" borderId="9" xfId="0" applyFont="1" applyFill="1" applyBorder="1" applyAlignment="1">
      <alignment horizontal="right" vertical="center" wrapText="1"/>
    </xf>
    <xf numFmtId="164" fontId="3" fillId="3" borderId="9" xfId="0" applyNumberFormat="1" applyFont="1" applyFill="1" applyBorder="1" applyAlignment="1" applyProtection="1">
      <alignment horizontal="right" vertical="center"/>
      <protection locked="0" hidden="1"/>
    </xf>
    <xf numFmtId="0" fontId="3" fillId="3" borderId="7" xfId="0" applyFont="1" applyFill="1" applyBorder="1" applyAlignment="1">
      <alignment horizontal="right" vertical="center" wrapText="1"/>
    </xf>
    <xf numFmtId="164" fontId="3" fillId="3" borderId="7" xfId="0" applyNumberFormat="1" applyFont="1" applyFill="1" applyBorder="1" applyAlignment="1" applyProtection="1">
      <alignment horizontal="right" vertical="center"/>
      <protection locked="0" hidden="1"/>
    </xf>
    <xf numFmtId="164" fontId="3" fillId="3" borderId="8" xfId="0" applyNumberFormat="1" applyFont="1" applyFill="1" applyBorder="1" applyAlignment="1" applyProtection="1">
      <alignment horizontal="right" vertical="center"/>
      <protection locked="0" hidden="1"/>
    </xf>
    <xf numFmtId="164" fontId="3" fillId="2" borderId="5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64" fontId="3" fillId="3" borderId="10" xfId="0" applyNumberFormat="1" applyFont="1" applyFill="1" applyBorder="1" applyAlignment="1" applyProtection="1">
      <alignment horizontal="right" vertical="center"/>
      <protection locked="0" hidden="1"/>
    </xf>
    <xf numFmtId="166" fontId="6" fillId="4" borderId="5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7" fontId="6" fillId="4" borderId="5" xfId="0" applyNumberFormat="1" applyFont="1" applyFill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jloncarek\My%20Documents\POSAO\SVI%20PLANOVI\PLAN%202012\INVESTICIJE\SMANJENI%20PLAN%20INVESTICIJA\PRIJEDLOG_PLANA_INVESTICIJA_2012_S_OBRAZLOZENJI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cvitanovic\AppData\Local\Microsoft\Windows\Temporary%20Internet%20Files\Content.Outlook\I2DQ4PAO\Prihod%20od%20el%20en%20%20i%20tro&#353;ak%20nabave%20za%202012-2016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DACI\podaci\Plan%202011.g\PLAN%202011\za%20unos%20u%20PL1\PLAN%202011\za%20unos%20u%20PL1\TOPLINARSTVO\PLAN%202011\TOPLINARSTVO\PLAN%202011\ODR&#381;AVANJE%20OBRAZLO&#381;ENJA%20UZ%20PLAN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DACI\podaci\HYPERION\detaljna%20eeb\TEST%202013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4 2012"/>
      <sheetName val="PL 4-Dinamika"/>
      <sheetName val="Donos"/>
      <sheetName val="Po godinama 2012"/>
      <sheetName val="Ostale investicije"/>
      <sheetName val="PRIJEDLOG PO IZVORIMA"/>
      <sheetName val="PRIJEDLOG PL 4 2012"/>
      <sheetName val="REKAPITULACIJA PRIJEDLOGA 2012"/>
      <sheetName val="PRIJEDLOG PLANA PO STAVKAMA2012"/>
      <sheetName val="2012_2016"/>
      <sheetName val="Krediti u korištenju donos NOVO"/>
      <sheetName val="Krediti u korištenju donos"/>
      <sheetName val="Plan Stručnih službi detaljno"/>
      <sheetName val="Plan Pogon TM - detaljno"/>
      <sheetName val="Plan Pogon PT detaljno"/>
      <sheetName val="Plan Osijek detaljno"/>
      <sheetName val="Plan Sisak detaljno"/>
      <sheetName val="VRSTE PRIORITETA"/>
      <sheetName val="List1"/>
      <sheetName val="DALJE SU STARI RADNI LISTOVI"/>
      <sheetName val="2012_2016 promjena din pet"/>
      <sheetName val="2011_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 od el.en"/>
      <sheetName val="trošak nabave"/>
    </sheetNames>
    <sheetDataSet>
      <sheetData sheetId="0">
        <row r="6">
          <cell r="B6">
            <v>603.25408383999991</v>
          </cell>
        </row>
        <row r="7">
          <cell r="B7">
            <v>114.19187287999998</v>
          </cell>
        </row>
        <row r="12">
          <cell r="B12">
            <v>1.355618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linske mreže"/>
      <sheetName val="osijek"/>
      <sheetName val="List2"/>
      <sheetName val="List3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b-po_godinama"/>
      <sheetName val="EEB"/>
      <sheetName val="assumtion"/>
      <sheetName val="financial stat"/>
      <sheetName val="capex"/>
      <sheetName val="new loans"/>
      <sheetName val="Plan potreba el.en_pomoćna"/>
      <sheetName val="podaci_S.B. "/>
      <sheetName val="podaci JP"/>
      <sheetName val="podaci_ACJ"/>
      <sheetName val=" 5.3 potrošnja goriva."/>
      <sheetName val="točka_5.3."/>
      <sheetName val="proizvodnja, prodaja, gubici"/>
      <sheetName val="kratka za izvj."/>
    </sheetNames>
    <sheetDataSet>
      <sheetData sheetId="0">
        <row r="57">
          <cell r="L57">
            <v>2700</v>
          </cell>
        </row>
      </sheetData>
      <sheetData sheetId="1"/>
      <sheetData sheetId="2"/>
      <sheetData sheetId="3"/>
      <sheetData sheetId="4"/>
      <sheetData sheetId="5"/>
      <sheetData sheetId="6">
        <row r="16">
          <cell r="B16">
            <v>15795.568020266448</v>
          </cell>
        </row>
      </sheetData>
      <sheetData sheetId="7"/>
      <sheetData sheetId="8"/>
      <sheetData sheetId="9"/>
      <sheetData sheetId="10"/>
      <sheetData sheetId="11"/>
      <sheetData sheetId="12">
        <row r="10">
          <cell r="J10">
            <v>2420346.128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A4FF9-B3CF-4CA4-B244-957A9168F8F4}">
  <sheetPr codeName="Sheet5">
    <tabColor theme="2"/>
    <pageSetUpPr fitToPage="1"/>
  </sheetPr>
  <dimension ref="A1:S31"/>
  <sheetViews>
    <sheetView showGridLines="0" tabSelected="1" zoomScaleNormal="100" workbookViewId="0">
      <selection activeCell="C9" sqref="C9"/>
    </sheetView>
  </sheetViews>
  <sheetFormatPr defaultColWidth="0" defaultRowHeight="15.5" zeroHeight="1" x14ac:dyDescent="0.35"/>
  <cols>
    <col min="1" max="1" width="39.90625" style="3" customWidth="1"/>
    <col min="2" max="2" width="17.90625" style="20" customWidth="1"/>
    <col min="3" max="14" width="17.7265625" style="18" customWidth="1"/>
    <col min="15" max="15" width="3" customWidth="1"/>
    <col min="16" max="16" width="10.7265625" hidden="1" customWidth="1"/>
    <col min="17" max="19" width="11" hidden="1" customWidth="1"/>
    <col min="20" max="16384" width="9.1796875" hidden="1"/>
  </cols>
  <sheetData>
    <row r="1" spans="1:15" ht="18.5" x14ac:dyDescent="0.45">
      <c r="A1" s="5" t="s">
        <v>19</v>
      </c>
      <c r="B1" s="19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28.5" x14ac:dyDescent="0.35">
      <c r="A2" s="3" t="s">
        <v>20</v>
      </c>
      <c r="B2" s="21">
        <f ca="1">(TODAY())</f>
        <v>44904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25.5" customHeight="1" x14ac:dyDescent="0.35">
      <c r="A3" s="22">
        <v>3000</v>
      </c>
      <c r="B3" s="32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</row>
    <row r="4" spans="1:15" ht="24.75" customHeight="1" x14ac:dyDescent="0.35">
      <c r="A4" s="6" t="s">
        <v>4</v>
      </c>
      <c r="B4" s="7" t="s">
        <v>1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</row>
    <row r="5" spans="1:15" ht="14.5" x14ac:dyDescent="0.3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13</v>
      </c>
    </row>
    <row r="6" spans="1:15" ht="26.25" customHeight="1" x14ac:dyDescent="0.35">
      <c r="A6" s="10" t="s">
        <v>3</v>
      </c>
      <c r="B6" s="11">
        <f>SUM(B7:B13)</f>
        <v>725</v>
      </c>
      <c r="C6" s="11">
        <f t="shared" ref="C6:N6" si="0">SUM(C7:C13)</f>
        <v>725</v>
      </c>
      <c r="D6" s="11">
        <f t="shared" si="0"/>
        <v>725</v>
      </c>
      <c r="E6" s="11">
        <f t="shared" si="0"/>
        <v>725</v>
      </c>
      <c r="F6" s="11">
        <f t="shared" si="0"/>
        <v>725</v>
      </c>
      <c r="G6" s="11">
        <f t="shared" si="0"/>
        <v>300</v>
      </c>
      <c r="H6" s="11">
        <f t="shared" si="0"/>
        <v>725</v>
      </c>
      <c r="I6" s="11">
        <f t="shared" si="0"/>
        <v>625</v>
      </c>
      <c r="J6" s="11">
        <f t="shared" si="0"/>
        <v>625</v>
      </c>
      <c r="K6" s="11">
        <f t="shared" si="0"/>
        <v>625</v>
      </c>
      <c r="L6" s="11">
        <f t="shared" si="0"/>
        <v>0</v>
      </c>
      <c r="M6" s="11">
        <f t="shared" si="0"/>
        <v>0</v>
      </c>
      <c r="N6" s="11">
        <f t="shared" si="0"/>
        <v>0</v>
      </c>
    </row>
    <row r="7" spans="1:15" ht="26.25" customHeight="1" x14ac:dyDescent="0.35">
      <c r="A7" s="12" t="s">
        <v>21</v>
      </c>
      <c r="B7" s="25">
        <v>100</v>
      </c>
      <c r="C7" s="25">
        <v>100</v>
      </c>
      <c r="D7" s="25">
        <v>100</v>
      </c>
      <c r="E7" s="25">
        <v>100</v>
      </c>
      <c r="F7" s="25">
        <v>100</v>
      </c>
      <c r="G7" s="25">
        <v>100</v>
      </c>
      <c r="H7" s="25">
        <v>100</v>
      </c>
      <c r="I7" s="25">
        <v>100</v>
      </c>
      <c r="J7" s="25">
        <v>100</v>
      </c>
      <c r="K7" s="25">
        <v>100</v>
      </c>
      <c r="L7" s="24"/>
      <c r="M7" s="24"/>
      <c r="N7" s="24"/>
    </row>
    <row r="8" spans="1:15" ht="26.25" customHeight="1" x14ac:dyDescent="0.35">
      <c r="A8" s="9" t="s">
        <v>22</v>
      </c>
      <c r="B8" s="25">
        <v>100</v>
      </c>
      <c r="C8" s="25">
        <v>100</v>
      </c>
      <c r="D8" s="25">
        <v>100</v>
      </c>
      <c r="E8" s="25">
        <v>100</v>
      </c>
      <c r="F8" s="25">
        <v>100</v>
      </c>
      <c r="G8" s="25"/>
      <c r="H8" s="25">
        <v>100</v>
      </c>
      <c r="I8" s="25">
        <v>100</v>
      </c>
      <c r="J8" s="25">
        <v>100</v>
      </c>
      <c r="K8" s="25">
        <v>100</v>
      </c>
      <c r="L8" s="26"/>
      <c r="M8" s="26"/>
      <c r="N8" s="26"/>
    </row>
    <row r="9" spans="1:15" ht="26.25" customHeight="1" x14ac:dyDescent="0.35">
      <c r="A9" s="9" t="s">
        <v>23</v>
      </c>
      <c r="B9" s="25">
        <v>100</v>
      </c>
      <c r="C9" s="25">
        <v>100</v>
      </c>
      <c r="D9" s="25">
        <v>100</v>
      </c>
      <c r="E9" s="25">
        <v>100</v>
      </c>
      <c r="F9" s="25">
        <v>100</v>
      </c>
      <c r="G9" s="25"/>
      <c r="H9" s="25">
        <v>100</v>
      </c>
      <c r="I9" s="25">
        <v>100</v>
      </c>
      <c r="J9" s="25">
        <v>100</v>
      </c>
      <c r="K9" s="25">
        <v>100</v>
      </c>
      <c r="L9" s="26"/>
      <c r="M9" s="26"/>
      <c r="N9" s="26"/>
    </row>
    <row r="10" spans="1:15" ht="26.25" customHeight="1" x14ac:dyDescent="0.35">
      <c r="A10" s="9" t="s">
        <v>24</v>
      </c>
      <c r="B10" s="25">
        <v>125</v>
      </c>
      <c r="C10" s="25">
        <v>125</v>
      </c>
      <c r="D10" s="25">
        <v>125</v>
      </c>
      <c r="E10" s="25">
        <v>125</v>
      </c>
      <c r="F10" s="25">
        <v>125</v>
      </c>
      <c r="G10" s="25"/>
      <c r="H10" s="25">
        <v>125</v>
      </c>
      <c r="I10" s="25">
        <v>125</v>
      </c>
      <c r="J10" s="25">
        <v>125</v>
      </c>
      <c r="K10" s="25">
        <v>125</v>
      </c>
      <c r="L10" s="26"/>
      <c r="M10" s="26"/>
      <c r="N10" s="26"/>
    </row>
    <row r="11" spans="1:15" ht="26.25" customHeight="1" x14ac:dyDescent="0.35">
      <c r="A11" s="9" t="s">
        <v>25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/>
      <c r="H11" s="25">
        <v>100</v>
      </c>
      <c r="I11" s="25">
        <v>100</v>
      </c>
      <c r="J11" s="25">
        <v>100</v>
      </c>
      <c r="K11" s="25">
        <v>100</v>
      </c>
      <c r="L11" s="26"/>
      <c r="M11" s="26"/>
      <c r="N11" s="26"/>
    </row>
    <row r="12" spans="1:15" ht="27" customHeight="1" x14ac:dyDescent="0.35">
      <c r="A12" s="9" t="s">
        <v>26</v>
      </c>
      <c r="B12" s="25">
        <v>100</v>
      </c>
      <c r="C12" s="25">
        <v>100</v>
      </c>
      <c r="D12" s="25">
        <v>100</v>
      </c>
      <c r="E12" s="25">
        <v>100</v>
      </c>
      <c r="F12" s="25">
        <v>100</v>
      </c>
      <c r="G12" s="25">
        <v>100</v>
      </c>
      <c r="H12" s="25">
        <v>100</v>
      </c>
      <c r="I12" s="25">
        <v>100</v>
      </c>
      <c r="J12" s="25">
        <v>100</v>
      </c>
      <c r="K12" s="25">
        <v>100</v>
      </c>
      <c r="L12" s="26"/>
      <c r="M12" s="26"/>
      <c r="N12" s="26"/>
    </row>
    <row r="13" spans="1:15" ht="27" customHeight="1" x14ac:dyDescent="0.35">
      <c r="A13" s="29" t="s">
        <v>30</v>
      </c>
      <c r="B13" s="25">
        <v>100</v>
      </c>
      <c r="C13" s="25">
        <v>100</v>
      </c>
      <c r="D13" s="25">
        <v>100</v>
      </c>
      <c r="E13" s="25">
        <v>100</v>
      </c>
      <c r="F13" s="25">
        <v>100</v>
      </c>
      <c r="G13" s="25">
        <v>100</v>
      </c>
      <c r="H13" s="25">
        <v>100</v>
      </c>
      <c r="I13" s="30"/>
      <c r="J13" s="30"/>
      <c r="K13" s="30"/>
      <c r="L13" s="30"/>
      <c r="M13" s="30"/>
      <c r="N13" s="30"/>
    </row>
    <row r="14" spans="1:15" ht="26.25" customHeight="1" x14ac:dyDescent="0.35">
      <c r="A14" s="14" t="s">
        <v>2</v>
      </c>
      <c r="B14" s="28">
        <f>+B15+B17</f>
        <v>60</v>
      </c>
      <c r="C14" s="28">
        <f t="shared" ref="C14:N14" si="1">+C15+C17</f>
        <v>200</v>
      </c>
      <c r="D14" s="28">
        <f t="shared" si="1"/>
        <v>200</v>
      </c>
      <c r="E14" s="28">
        <f t="shared" si="1"/>
        <v>200</v>
      </c>
      <c r="F14" s="28">
        <f t="shared" si="1"/>
        <v>200</v>
      </c>
      <c r="G14" s="28">
        <f t="shared" si="1"/>
        <v>200</v>
      </c>
      <c r="H14" s="28">
        <f t="shared" si="1"/>
        <v>200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</row>
    <row r="15" spans="1:15" ht="26.25" customHeight="1" x14ac:dyDescent="0.35">
      <c r="A15" s="15" t="s">
        <v>27</v>
      </c>
      <c r="B15" s="23">
        <v>30</v>
      </c>
      <c r="C15" s="25">
        <v>100</v>
      </c>
      <c r="D15" s="25">
        <v>100</v>
      </c>
      <c r="E15" s="25">
        <v>100</v>
      </c>
      <c r="F15" s="25">
        <v>100</v>
      </c>
      <c r="G15" s="25">
        <v>100</v>
      </c>
      <c r="H15" s="25">
        <v>100</v>
      </c>
      <c r="I15" s="24"/>
      <c r="J15" s="24"/>
      <c r="K15" s="24"/>
      <c r="L15" s="24"/>
      <c r="M15" s="24"/>
      <c r="N15" s="24"/>
      <c r="O15" s="16"/>
    </row>
    <row r="16" spans="1:15" ht="26.25" customHeight="1" x14ac:dyDescent="0.35">
      <c r="A16" s="15" t="s">
        <v>27</v>
      </c>
      <c r="B16" s="23">
        <v>30</v>
      </c>
      <c r="C16" s="25">
        <v>100</v>
      </c>
      <c r="D16" s="25">
        <v>100</v>
      </c>
      <c r="E16" s="25">
        <v>100</v>
      </c>
      <c r="F16" s="25">
        <v>100</v>
      </c>
      <c r="G16" s="25">
        <v>100</v>
      </c>
      <c r="H16" s="25">
        <v>100</v>
      </c>
      <c r="I16" s="30"/>
      <c r="J16" s="30"/>
      <c r="K16" s="30"/>
      <c r="L16" s="30"/>
      <c r="M16" s="30"/>
      <c r="N16" s="30"/>
      <c r="O16" s="16"/>
    </row>
    <row r="17" spans="1:15" ht="26.25" customHeight="1" x14ac:dyDescent="0.35">
      <c r="A17" s="13" t="s">
        <v>5</v>
      </c>
      <c r="B17" s="23">
        <v>30</v>
      </c>
      <c r="C17" s="25">
        <v>100</v>
      </c>
      <c r="D17" s="25">
        <v>100</v>
      </c>
      <c r="E17" s="25">
        <v>100</v>
      </c>
      <c r="F17" s="25">
        <v>100</v>
      </c>
      <c r="G17" s="25">
        <v>100</v>
      </c>
      <c r="H17" s="25">
        <v>100</v>
      </c>
      <c r="I17" s="27"/>
      <c r="J17" s="27"/>
      <c r="K17" s="27"/>
      <c r="L17" s="27"/>
      <c r="M17" s="27"/>
      <c r="N17" s="27"/>
      <c r="O17" s="16"/>
    </row>
    <row r="18" spans="1:15" ht="26.25" customHeight="1" x14ac:dyDescent="0.35">
      <c r="A18" s="17" t="s">
        <v>6</v>
      </c>
      <c r="B18" s="31">
        <f>+A3+B14-B6</f>
        <v>2335</v>
      </c>
      <c r="C18" s="31">
        <f t="shared" ref="C18:N18" si="2">+B18+C14-C6</f>
        <v>1810</v>
      </c>
      <c r="D18" s="31">
        <f t="shared" si="2"/>
        <v>1285</v>
      </c>
      <c r="E18" s="31">
        <f t="shared" si="2"/>
        <v>760</v>
      </c>
      <c r="F18" s="31">
        <f t="shared" si="2"/>
        <v>235</v>
      </c>
      <c r="G18" s="31">
        <f t="shared" si="2"/>
        <v>135</v>
      </c>
      <c r="H18" s="35">
        <f>+G18+H14-H6</f>
        <v>-390</v>
      </c>
      <c r="I18" s="35">
        <f t="shared" si="2"/>
        <v>-1015</v>
      </c>
      <c r="J18" s="35">
        <f t="shared" si="2"/>
        <v>-1640</v>
      </c>
      <c r="K18" s="35">
        <f t="shared" si="2"/>
        <v>-2265</v>
      </c>
      <c r="L18" s="35">
        <f t="shared" si="2"/>
        <v>-2265</v>
      </c>
      <c r="M18" s="35">
        <f t="shared" si="2"/>
        <v>-2265</v>
      </c>
      <c r="N18" s="35">
        <f t="shared" si="2"/>
        <v>-2265</v>
      </c>
    </row>
    <row r="24" spans="1:15" x14ac:dyDescent="0.35"/>
    <row r="25" spans="1:15" x14ac:dyDescent="0.35">
      <c r="A25" s="3" t="s">
        <v>28</v>
      </c>
    </row>
    <row r="26" spans="1:15" x14ac:dyDescent="0.35">
      <c r="A26" s="3" t="s">
        <v>29</v>
      </c>
    </row>
    <row r="27" spans="1:15" ht="18" customHeight="1" x14ac:dyDescent="0.35"/>
    <row r="28" spans="1:15" x14ac:dyDescent="0.35"/>
    <row r="29" spans="1:15" x14ac:dyDescent="0.35"/>
    <row r="30" spans="1:15" x14ac:dyDescent="0.35"/>
    <row r="31" spans="1:15" ht="19" hidden="1" customHeight="1" x14ac:dyDescent="0.35"/>
  </sheetData>
  <mergeCells count="1">
    <mergeCell ref="B3:N3"/>
  </mergeCells>
  <conditionalFormatting sqref="B14:N14">
    <cfRule type="cellIs" dxfId="2" priority="5" operator="lessThan">
      <formula>0</formula>
    </cfRule>
  </conditionalFormatting>
  <conditionalFormatting sqref="B6:N6 C14:N14 I13:N13 I15:N17 L7:N12">
    <cfRule type="cellIs" dxfId="1" priority="4" operator="lessThan">
      <formula>0</formula>
    </cfRule>
  </conditionalFormatting>
  <conditionalFormatting sqref="B14:N14">
    <cfRule type="cellIs" dxfId="0" priority="2" operator="lessThan">
      <formula>0</formula>
    </cfRule>
  </conditionalFormatting>
  <pageMargins left="0.19685039370078741" right="0.19685039370078741" top="0.74803149606299213" bottom="0.74803149606299213" header="0.31496062992125984" footer="0.31496062992125984"/>
  <pageSetup scale="48" orientation="landscape" r:id="rId1"/>
  <headerFooter>
    <oddHeader>&amp;C&amp;8Copyright:2021 ACJ AIMS
www.acj-aims.hr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 tjedana novčani 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Anka Cvitanović Jovanić</dc:creator>
  <cp:lastModifiedBy>Anka Cvitanović Jovanić</cp:lastModifiedBy>
  <dcterms:created xsi:type="dcterms:W3CDTF">2022-11-10T21:56:48Z</dcterms:created>
  <dcterms:modified xsi:type="dcterms:W3CDTF">2022-12-09T11:27:35Z</dcterms:modified>
</cp:coreProperties>
</file>